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Dators\Downloads\"/>
    </mc:Choice>
  </mc:AlternateContent>
  <bookViews>
    <workbookView xWindow="0" yWindow="0" windowWidth="28800" windowHeight="13725"/>
  </bookViews>
  <sheets>
    <sheet name="BAGS  RIVE-DROITE " sheetId="1" r:id="rId1"/>
  </sheets>
  <definedNames>
    <definedName name="_xlnm.Print_Titles" localSheetId="0">'BAGS  RIVE-DROITE '!$1:$2</definedName>
  </definedNames>
  <calcPr calcId="152511"/>
</workbook>
</file>

<file path=xl/calcChain.xml><?xml version="1.0" encoding="utf-8"?>
<calcChain xmlns="http://schemas.openxmlformats.org/spreadsheetml/2006/main">
  <c r="I196" i="1" l="1"/>
  <c r="K4" i="1"/>
  <c r="K6" i="1"/>
  <c r="K3" i="1"/>
  <c r="K196" i="1" s="1"/>
  <c r="J196" i="1" s="1"/>
  <c r="K5" i="1"/>
  <c r="K9" i="1"/>
  <c r="K10" i="1"/>
  <c r="K8" i="1"/>
  <c r="K7" i="1"/>
  <c r="K166" i="1"/>
  <c r="K164" i="1"/>
  <c r="K165" i="1"/>
  <c r="K83" i="1"/>
  <c r="K73" i="1"/>
  <c r="K126" i="1"/>
  <c r="K105" i="1"/>
  <c r="K129" i="1"/>
  <c r="K78" i="1"/>
  <c r="K104" i="1"/>
  <c r="K128" i="1"/>
  <c r="K127" i="1"/>
  <c r="K145" i="1"/>
  <c r="K144" i="1"/>
  <c r="K143" i="1"/>
  <c r="K36" i="1"/>
  <c r="K35" i="1"/>
  <c r="K34" i="1"/>
  <c r="K33" i="1"/>
  <c r="K22" i="1"/>
  <c r="K21" i="1"/>
  <c r="K20" i="1"/>
  <c r="K19" i="1"/>
  <c r="K94" i="1"/>
  <c r="K93" i="1"/>
  <c r="K92" i="1"/>
  <c r="K91" i="1"/>
  <c r="K180" i="1"/>
  <c r="K179" i="1"/>
  <c r="K178" i="1"/>
  <c r="K177" i="1"/>
  <c r="K84" i="1"/>
  <c r="K82" i="1"/>
  <c r="K81" i="1"/>
  <c r="K80" i="1"/>
  <c r="K79" i="1"/>
  <c r="K53" i="1"/>
  <c r="K52" i="1"/>
  <c r="K51" i="1"/>
  <c r="K50" i="1"/>
  <c r="K163" i="1"/>
  <c r="K162" i="1"/>
  <c r="K161" i="1"/>
  <c r="K160" i="1"/>
  <c r="K103" i="1"/>
  <c r="K75" i="1"/>
  <c r="K74" i="1"/>
  <c r="K72" i="1"/>
  <c r="K118" i="1"/>
  <c r="K117" i="1"/>
  <c r="K116" i="1"/>
  <c r="K115" i="1"/>
  <c r="K138" i="1"/>
  <c r="K137" i="1"/>
  <c r="K136" i="1"/>
  <c r="K135" i="1"/>
  <c r="K172" i="1"/>
  <c r="K171" i="1"/>
  <c r="K14" i="1"/>
  <c r="K13" i="1"/>
  <c r="K41" i="1"/>
  <c r="K40" i="1"/>
  <c r="K39" i="1"/>
  <c r="K150" i="1"/>
  <c r="K149" i="1"/>
  <c r="K148" i="1"/>
  <c r="K60" i="1"/>
  <c r="K59" i="1"/>
  <c r="K58" i="1"/>
  <c r="K57" i="1"/>
  <c r="K56" i="1"/>
  <c r="K55" i="1"/>
  <c r="K54" i="1"/>
  <c r="K69" i="1"/>
  <c r="K68" i="1"/>
  <c r="K67" i="1"/>
  <c r="K66" i="1"/>
  <c r="K112" i="1"/>
  <c r="K111" i="1"/>
  <c r="K110" i="1"/>
  <c r="K109" i="1"/>
  <c r="K108" i="1"/>
  <c r="K107" i="1"/>
  <c r="K106" i="1"/>
  <c r="K132" i="1"/>
  <c r="K131" i="1"/>
  <c r="K130" i="1"/>
  <c r="K28" i="1"/>
  <c r="K27" i="1"/>
  <c r="K26" i="1"/>
  <c r="K25" i="1"/>
  <c r="K24" i="1"/>
  <c r="K23" i="1"/>
  <c r="K12" i="1"/>
  <c r="K11" i="1"/>
  <c r="K88" i="1"/>
  <c r="K87" i="1"/>
  <c r="K86" i="1"/>
  <c r="K85" i="1"/>
  <c r="K170" i="1"/>
  <c r="K169" i="1"/>
  <c r="K168" i="1"/>
  <c r="K167" i="1"/>
  <c r="K184" i="1"/>
  <c r="K183" i="1"/>
  <c r="K182" i="1"/>
  <c r="K181" i="1"/>
  <c r="K193" i="1"/>
  <c r="K192" i="1"/>
  <c r="K191" i="1"/>
  <c r="K190" i="1"/>
  <c r="K189" i="1"/>
  <c r="K188" i="1"/>
  <c r="K187" i="1"/>
  <c r="K186" i="1"/>
  <c r="K65" i="1"/>
  <c r="K64" i="1"/>
  <c r="K63" i="1"/>
  <c r="K62" i="1"/>
  <c r="K71" i="1"/>
  <c r="K125" i="1"/>
  <c r="K124" i="1"/>
  <c r="K123" i="1"/>
  <c r="K122" i="1"/>
  <c r="K142" i="1"/>
  <c r="K141" i="1"/>
  <c r="K140" i="1"/>
  <c r="K18" i="1"/>
  <c r="K17" i="1"/>
  <c r="K16" i="1"/>
  <c r="K15" i="1"/>
  <c r="K49" i="1"/>
  <c r="K48" i="1"/>
  <c r="K47" i="1"/>
  <c r="K46" i="1"/>
  <c r="K159" i="1"/>
  <c r="K158" i="1"/>
  <c r="K157" i="1"/>
  <c r="K156" i="1"/>
  <c r="K102" i="1"/>
  <c r="K101" i="1"/>
  <c r="K100" i="1"/>
  <c r="K99" i="1"/>
  <c r="K175" i="1"/>
  <c r="K77" i="1"/>
  <c r="K76" i="1"/>
  <c r="K121" i="1"/>
  <c r="K120" i="1"/>
  <c r="K119" i="1"/>
  <c r="K139" i="1"/>
  <c r="K32" i="1"/>
  <c r="K31" i="1"/>
  <c r="K90" i="1"/>
  <c r="K89" i="1"/>
  <c r="K176" i="1"/>
  <c r="K174" i="1"/>
  <c r="K173" i="1"/>
  <c r="K45" i="1"/>
  <c r="K44" i="1"/>
  <c r="K43" i="1"/>
  <c r="K155" i="1"/>
  <c r="K154" i="1"/>
  <c r="K153" i="1"/>
  <c r="K152" i="1"/>
  <c r="K98" i="1"/>
  <c r="K97" i="1"/>
  <c r="K61" i="1"/>
  <c r="K70" i="1"/>
  <c r="K42" i="1"/>
  <c r="K151" i="1"/>
  <c r="K185" i="1"/>
  <c r="K30" i="1"/>
  <c r="K29" i="1"/>
  <c r="K134" i="1"/>
  <c r="K133" i="1"/>
  <c r="K114" i="1"/>
  <c r="K113" i="1"/>
  <c r="K195" i="1"/>
  <c r="K194" i="1"/>
  <c r="K38" i="1"/>
  <c r="K37" i="1"/>
  <c r="K147" i="1"/>
  <c r="K146" i="1"/>
  <c r="K96" i="1"/>
  <c r="K95" i="1"/>
</calcChain>
</file>

<file path=xl/sharedStrings.xml><?xml version="1.0" encoding="utf-8"?>
<sst xmlns="http://schemas.openxmlformats.org/spreadsheetml/2006/main" count="1504" uniqueCount="198">
  <si>
    <t xml:space="preserve">BAGS  RIVE  DROITE </t>
  </si>
  <si>
    <t>PHOTOS</t>
  </si>
  <si>
    <t>LINE</t>
  </si>
  <si>
    <t>COLOR</t>
  </si>
  <si>
    <t>FAMILY</t>
  </si>
  <si>
    <t>SIZES</t>
  </si>
  <si>
    <t xml:space="preserve">QTY </t>
  </si>
  <si>
    <t>RETAIL</t>
  </si>
  <si>
    <t xml:space="preserve">TOTAL </t>
  </si>
  <si>
    <t>MADE  IN</t>
  </si>
  <si>
    <t>EAN</t>
  </si>
  <si>
    <t xml:space="preserve">COMPO </t>
  </si>
  <si>
    <t xml:space="preserve">DESCR </t>
  </si>
  <si>
    <t xml:space="preserve">WASHING </t>
  </si>
  <si>
    <t>Elzévir</t>
  </si>
  <si>
    <t>Camo</t>
  </si>
  <si>
    <t>Desert</t>
  </si>
  <si>
    <t>Sac 48h</t>
  </si>
  <si>
    <t>H : 39, L : 50, P : 23 cm</t>
  </si>
  <si>
    <t>Maroc</t>
  </si>
  <si>
    <t>84% coton recyclé, 16% polyester</t>
  </si>
  <si>
    <t>THE BIG WEEKEND BAG --&gt; Vous allez adorer Elzévir le grand sac week-end dans son motif Desert. Parfait pour toutes vos escapades, il vous permettra d'emporter avec vous 3 tenues complètes, 2 paires de chaussures et votre trousse de toilette. Ses atouts : sa poche intérieure zippée et son pliage facile pour le ranger facilement une fois le week-end fini, sans prendre de place.
Les doublures intérieures de la collection "Camo" sont unies de couleur beige, issues de fins de stocks de tissus de l'industrie textile à qui nous donnons une seconde vie.</t>
  </si>
  <si>
    <t>Lavage à sec.
Ne pas repasser.</t>
  </si>
  <si>
    <t>Jungle</t>
  </si>
  <si>
    <t>THE BIG WEEKEND BAG --&gt; Vous allez adorer Elzévir le grand sac week-end dans son motif Jungle. Parfait pour toutes vos escapades, il vous permettra d'emporter avec vous 3 tenues complètes, 2 paires de chaussures et votre trousse de toilette. Ses atouts : sa poche intérieure zippée et son pliage facile pour le ranger facilement une fois le week-end fini, sans prendre de place.
Les doublures intérieures de la collection "Camo" sont unies de couleur beige, issues de fins de stocks de tissus de l'industrie textile à qui nous donnons une seconde vie.</t>
  </si>
  <si>
    <t>Célestins</t>
  </si>
  <si>
    <t>Sac 24h</t>
  </si>
  <si>
    <t>H : 33, L : 40, P : 20 cm</t>
  </si>
  <si>
    <t>THE 24-HOUR BAG -&gt; Célestins Désert c'est le sac 24h idéal pour les vadrouilles du quotidien ou pour un court week-end. Au quotidien, vous y glissez facilement une tenue de sport, vos affaires de boulot (ordinateur, cahier etc), et toutes vos affaires personnelles comme un porte monnaie ou une trousse make-up.
Les doublures intérieures de la collection "Camo" sont unies de couleur beige, issues de fins de stocks de tissus de l'industrie textile à qui nous donnons une seconde vie.</t>
  </si>
  <si>
    <t>THE 24-HOUR BAG -&gt; Célestins Jungle c'est le sac 24h idéal pour les vadrouilles du quotidien ou pour un court week-end. Au quotidien, vous y glissez facilement une tenue de sport, vos affaires de boulot (ordinateur, cahier etc), et toutes vos affaires personnelles comme un porte monnaie ou une trousse make-up.
Les doublures intérieures de la collection "Camo" sont unies de couleur beige, issues de fins de stocks de tissus de l'industrie textile à qui nous donnons une seconde vie.</t>
  </si>
  <si>
    <t>Sauval</t>
  </si>
  <si>
    <t>H : 24, L : 33, P : 18 cm</t>
  </si>
  <si>
    <t>THE CITY BAG -&gt; Sauval Desert c'est le city bag qui vous accompagne partout, de la maison au bureau, en vélo, en transports, ou en scooter. Il est petit mais peut facilement contenir tous vos essentiels de la journée : ordinateur 13 pouces, cahier, porte monnaie, petite trousse makeup. Il se porte aussi bien en bandoulière qu'à l'épaule avec sa anse réglable, et à la main ou sur l'avant-bras avec ses 2 petites anses.
Les doublures intérieures de la collection "Camo" sont unies de couleur beige, issues de fins de stocks de tissus de l'industrie textile à qui nous donnons une seconde vie.</t>
  </si>
  <si>
    <t>THE CITY BAG -&gt; Sauval Jungle c'est le city bag qui vous accompagne partout, de la maison au bureau, en vélo, en transports, ou en scooter. Il est petit mais peut facilement contenir tous vos essentiels de la journée : ordinateur 13 pouces, cahier, porte monnaie, petite trousse makeup. Il se porte aussi bien en bandoulière qu'à l'épaule avec sa anse réglable, et à la main ou sur l'avant-bras avec ses 2 petites anses.
Les doublures intérieures de la collection "Camo" sont unies de couleur beige, issues de fins de stocks de tissus de l'industrie textile à qui nous donnons une seconde vie.</t>
  </si>
  <si>
    <t>Achille</t>
  </si>
  <si>
    <t>H : 38, L : 34, P : 8 cm</t>
  </si>
  <si>
    <t>THE NEW CITY BAG --&gt; Achille c'est le nouveau city bag des nomades. Composé de deux poches extérieures plaquées, d’un compartiment intérieur rembourré pour protéger en toute sécurité votre ordinateur, d'une poche intérieure zippée pour y glisser ses clés ou téléphone, d'une poche à élastique pour y ranger votre gourde, Achille est ultra pratique et ultra élégant dans son imprimé camouflage Desert. Vous l'emporterez facilement en voyage grâce à son passant qui se glisse sur une valise, et le porterez au choix à l'épaule ou en bandoulière grâce à sa anse réglable, ou à la main grâce à ses deux poignées centrales.
Les doublures intérieures de la collection "Camo" sont unies de couleur beige, issues de fins de stocks de tissus de l'industrie textile à qui nous donnons une seconde vie.</t>
  </si>
  <si>
    <t>THE NEW CITY BAG --&gt; Achille c'est le nouveau city bag des nomades. Composé de deux poches extérieures plaquées, d’un compartiment intérieur rembourré pour protéger en toute sécurité votre ordinateur, d'une poche intérieure zippée pour y glisser ses clés ou téléphone, d'une poche à élastique pour y ranger votre gourde, Achille est ultra pratique et ultra élégant dans son imprimé camouflage Jungle. Vous l'emporterez facilement en voyage grâce à son passant qui se glisse sur une valise, et le porterez au choix à l'épaule ou en bandoulière grâce à sa anse réglable, ou à la main grâce à ses deux poignées centrales.
Les doublures intérieures de la collection "Camo" sont unies de couleur beige, issues de fins de stocks de tissus de l'industrie textile à qui nous donnons une seconde vie.</t>
  </si>
  <si>
    <t>Custine XL</t>
  </si>
  <si>
    <t>Cross-body</t>
  </si>
  <si>
    <t>H : 24, L : 32, P : 7 cm</t>
  </si>
  <si>
    <t>THE LARGE WAIST BAG -&gt; Custine XL version Desert est le sac banane idéal pour twister vos tenues printanières. Transportez avec vous tous les essentiels du quotidien : portefeuille, clés, téléphone et même une petite gourde. Son plus : sa poche intérieure zippée pour retrouver facilement vos affaires !
Les doublures intérieures de la collection "Camo" sont unies de couleur beige, issues de fins de stocks de tissus de l'industrie textile à qui nous donnons une seconde vie.</t>
  </si>
  <si>
    <t>THE LARGE WAIST BAG  -&gt; Custine XL version Jungle est le sac banane idéal pour twister vos tenues printanières. Transportez avec vous tous les essentiels du quotidien : portefeuille, clés, téléphone et même une petite gourde. Son plus : sa poche intérieure zippée pour retrouver facilement vos affaires !
Les doublures intérieures de la collection "Camo" sont unies de couleur beige, issues de fins de stocks de tissus de l'industrie textile à qui nous donnons une seconde vie.</t>
  </si>
  <si>
    <t>Custine</t>
  </si>
  <si>
    <t>H : 18, L : 28, P : 6,5 cm</t>
  </si>
  <si>
    <t>THE WAIST BAG -&gt; Custine version Desert va donner du style à vos tenues printanières. Sa forme arrondie est ultra pratique pour transporter vos essentiels avec vous et surtout toujours les avoir à porter de main. Vous y glisserez très facilement un portefeuille, un téléphone, des clés et même un livre de poche !
Les doublures intérieures de la collection "Camo" sont unies de couleur beige, issues de fins de stocks de tissus de l'industrie textile à qui nous donnons une seconde vie.</t>
  </si>
  <si>
    <t>THE WAIST BAG -&gt; Custine version Jungle va donner du style à vos tenues printanières. Sa forme arrondie est ultra pratique pour transporter vos essentiels avec vous et surtout toujours les avoir à porter de main. Vous y glisserez très facilement un portefeuille, un téléphone, des clés et même un livre de poche !
Les doublures intérieures de la collection "Camo" sont unies de couleur beige, issues de fins de stocks de tissus de l'industrie textile à qui nous donnons une seconde vie.</t>
  </si>
  <si>
    <t>Tournelles</t>
  </si>
  <si>
    <t>Accessoires</t>
  </si>
  <si>
    <t>H : 10, L : 15, P : 8 cm</t>
  </si>
  <si>
    <t>THE SMALL TOILETRY BAG --&gt; Tournelles Desert est la trousse make-up qui se glisse partout. Comment ne pas avoir envie de l'emporter avec soi, avec ses clés, stylos, make-up etc .
Les doublures intérieures de la collection "Camo" sont unies de couleur beige, issues de fins de stocks de tissus de l'industrie textile à qui nous donnons une seconde vie.</t>
  </si>
  <si>
    <t>THE SMALL TOILETRY BAG  --&gt; Tournelles Jungle est la trousse make-up qui se glisse partout. Comment ne pas avoir envie de l'emporter avec soi, avec ses clés, stylos, make-up etc .
Les doublures intérieures de la collection "Camo" sont unies de couleur beige, issues de fins de stocks de tissus de l'industrie textile à qui nous donnons une seconde vie.</t>
  </si>
  <si>
    <t>Amelot</t>
  </si>
  <si>
    <t>Capsule summer 24</t>
  </si>
  <si>
    <t>Denim Mix</t>
  </si>
  <si>
    <t>Cabas</t>
  </si>
  <si>
    <t>H : 43, L : 41, P : 21 cm</t>
  </si>
  <si>
    <t>THE CITY TOTEBAG  --&gt; Amelot, c'est notre tout nouveau modèle de cabas à la forme rectangulaire et à la grande contenance que vous allez adorer utiliser avec sa poche extérieure très pratique pour ranger vos essentiels : clés, cartes bleues et téléphone. La collection Blue Shades mélange 4 nuances de délavage de notre denim upcyclé, du plus clair au plus foncé.
La contenance de ce cabas est parfaite pour y glisser une gourde, une serviette, une grande trousse et votre étuis de lunettes de soleil.
Le détail parfait : ses doublures intérieures, toujours issues de fins de stocks de tissus de l'industrie textile, déclinent un motif comme un dégradé de ciel et de nuages entre bleu et blanc.</t>
  </si>
  <si>
    <t xml:space="preserve">Lavage à froid. 
Utiliser un produit délicat (labellisé Ecocert ou ecolabel).
Sécher à l'air libre sur l'envers.
Repasser sur l'envers. </t>
  </si>
  <si>
    <t>THE 24-HOUR BAG--&gt; Célestins, le sac 24h parfait pour accompagner vos escapades, se dévoile dans sa version Summer de la collection Blue Shades qui mélange 4 nuances de délavage de notre denim upcyclé, du plus clair au plus foncé.
Que ce soit pour une virée shopping improvisée, vos essentiels de bureau comme votre ordinateur portable et vos dossiers, ou simplement pour une séance de sport improvisée, Célestins vous accompagnera partout. Sa poche intérieure plaquée et zippée vous permettra de ranger en toute discrétion vos clés, cartes bleues et téléphone, tandis que sa contenance généreuse permet d'y glisser tous vos essentiels de la trousse à maquillage à votre paire de chaussures préférées en passant par votre gourde. De plus, il se plie et se range facilement
Le détail parfait : ses doublures intérieures, toujours issues de fins de stocks de tissus de l'industrie textile, déclinent un motif comme un dégradé de ciel et de nuages entre bleu et blanc.</t>
  </si>
  <si>
    <t>THE CITY BAG --&gt; Sauval le city bag, malgré son apparence compacte, est en réalité d'une grande contenance. La collection Blue Shades mélange 4 nuances de délavage de notre denim upcyclé, du plus clair au plus foncé. Il peut facilement accueillir tous vos essentiels de la journée : votre ordinateur portable 13 pouces, vos grands cahiers, votre porte-monnaie et même une petite trousse de maquillage. Son design polyvalent vous permet de le porter de multiples façons : en bandoulière, à l'épaule, à la main ou sur l'avant-bras grâce à ses deux petites anses et sa bandoulière ajustable. Parmi ses nombreux atouts, vous apprécierez également sa poche intérieure zippée pour garder à proximité vos essentiels.
Le détail parfait : ses doublures intérieures, toujours issues de fins de stocks de tissus de l'industrie textile, déclinent un motif comme un dégradé de ciel et de nuages entre bleu et blanc.</t>
  </si>
  <si>
    <t>Orsel</t>
  </si>
  <si>
    <t>H : 15, L : 30, P : 5 cm</t>
  </si>
  <si>
    <t>THE WAIST BAG --&gt; Orsel incarne le parfait équilibre entre style et fonctionnalité. La collection Blue Shades mélange 4 nuances de délavage de notre denim upcyclé, du plus clair au plus foncé. Ajustez sa taille avec sa anse réglable pour un confort optimal à l’épaule ou une allure tendance à la taille. Sa forme rectangulaire lui confère un design ultra cool. Orsel séduit également par sa contenance bien pensée : la petite poche extérieure accueille aisément votre téléphone ou carte de crédit et des clés, tandis que le compartiment principal peut accueillir l'essentiel (papiers d'identité, chargeur, gel hydroalcoolique et stick à lèvres par exemple).
Le détail parfait : ses doublures intérieures, toujours issues de fins de stocks de tissus de l'industrie textile, déclinent un motif comme un dégradé de ciel et de nuages entre bleu et blanc.</t>
  </si>
  <si>
    <t>Orsel L</t>
  </si>
  <si>
    <t>H : 18, L : 33, P : 6 cm</t>
  </si>
  <si>
    <t>THE WAIST BAG --&gt; Le grand format du sac banane Orsel c'est l'accord parfait entre chic et praticité. Orsel grand format à la contenance généreuse accueille sans encombre vos effets personnels du quotidien, du parapluie au livre de poche, pour une praticité irréprochable. Sa forme rectangulaire lui confère une structure ultra cool tandis que sa poche extérieure zippée donne un accès rapide à vos essentiels (téléphones, clefs, cartes, etc). Ajustez le avec sa anse réglable pour un confort optimal à la taille, tout en restant à la pointe de la tendance.
Le détail parfait : ses doublures intérieures, toujours issues de fins de stocks de tissus de l'industrie textile, déclinent un motif comme un dégradé de ciel et de nuages entre bleu et blanc.</t>
  </si>
  <si>
    <t>FW 22/23</t>
  </si>
  <si>
    <t>Blue moon</t>
  </si>
  <si>
    <t>THE BIG WEEKEND BAG-&gt;  --&gt; Format idéal pour partir en long week-end, Elzévir Blue Moon vous permettra d'emporter avec vous 3 tenues complètes, 2 paires de chaussures et votre trousse de toilette. Ça marche aussi bien sûr pour quelques jours de vacances au bord de la mer pour y mettre serviette de plage, shorts, t-shirts, maillots de bain, sandales et un bon bouquin.Ses atouts: il a une poche intérieure zippée pour que tout soit bien rangé et il se plie facilement sans prendre de place dans votre armoire.
Les doublures de cette collection sont issues de fin de stocks de l'industrie du textile, sur lesquelles ont été imprimées de fines rayures colorées.</t>
  </si>
  <si>
    <t>Passer un linge mouillé avec un peu de savon de Marseille.
Sécher à l'air libre.
Ne pas repasser.</t>
  </si>
  <si>
    <t>Dark red</t>
  </si>
  <si>
    <t>THE BIG WEEKEND BAG --&gt; Format idéal pour partir en long week-end, Elzévir Dark Red  vous permettra d'emporter avec vous 3 tenues complètes, 2 paires de chaussures et votre trousse de toilette. Ça marche aussi bien sûr pour quelques jours de vacances au bord de la mer pour y mettre serviette de plage, shorts, t-shirts, maillots de bain, sandales et un bon bouquin.Ses atouts: il a une poche intérieure zippée pour que tout soit bien rangé et il se plie facilement sans prendre de place dans votre armoire.
Les doublures de cette collection sont issues de fin de stocks de l'industrie du textile, sur lesquelles ont été imprimées de fines rayures colorées.</t>
  </si>
  <si>
    <t>black light</t>
  </si>
  <si>
    <t>THE 24-HOUR BAG -&gt; Célestins Black Light c'est le sac 24h idéal pour les vadrouilles du quotidien ou pour un court week-end. Au quotidien, vous y glissez facilement une tenue de sport, vos affaires de boulot (ordinateur, cahier etc), et toutes vos affaires personnelles comme un porte monnaie, une trousse make-up.</t>
  </si>
  <si>
    <t>green neon</t>
  </si>
  <si>
    <t>THE 24-HOUR BAG --&gt; Célestins Green Neon c'est le sac 24h idéal pour les vadrouilles du quotidien ou pour un court week-end. Au quotidien, vous y glissez facilement une tenue de sport, vos affaires de boulot (ordinateur, cahier etc), et toutes vos affaires personnelles comme un porte monnaie, une trousse make-up.</t>
  </si>
  <si>
    <t>THE 24-HOUR BAG --&gt; Célestins Blue Moon c'est le sac 24h idéal pour les vadrouilles du quotidien ou pour un court week-end. Au quotidien, vous y glissez facilement une tenue de sport, vos affaires de boulot (ordinateur, cahier etc), et toutes vos affaires personnelles comme un porte monnaie, une trousse make-up.</t>
  </si>
  <si>
    <t>THE 24-HOUR BAG --&gt; Célestins Dark Red c'est le sac 24h idéal pour les vadrouilles du quotidien ou pour un court week-end. Au quotidien, vous y glissez facilement une tenue de sport, vos affaires de boulot (ordinateur, cahier etc), et toutes vos affaires personnelles comme un porte monnaie, une trousse make-up.</t>
  </si>
  <si>
    <t>THE CITY BAG --&gt;  Sauval Black Light c'est le city bag qui vous accompagne partout, de la maison au bureau, en vélo, en transports, ou en scooter. Il est petit mais peut facilement contenir tous vos essentiels de la journée : ordinateur 13 pouces, cahier, porte monnaie, petite trousse makeup. Il se porte aussi bien en bandoulière qu'à l'épaule avec sa anse réglable, et à la main ou sur l'avant-bras avec ses 2 petites anses.
Les doublures de cette collection Fall Winter sont issues de fin de stocks de l'industrie du textile, sur lesquelles ont été imprimées de fines rayures colorées.</t>
  </si>
  <si>
    <t>THE CITY BAG --&gt; Sauval Blue Moon c'est le city bag qui vous accompagne partout, de la maison au bureau, en vélo, en transports, ou en scooter. Il est petit mais peut facilement contenir tous vos essentiels de la journée : ordinateur 13 pouces, cahier, porte monnaie, petite trousse makeup. Il se porte aussi bien en bandoulière qu'à l'épaule avec sa anse réglable, et à la main ou sur l'avant-bras avec ses 2 petites anses.
Les doublures de cette collection Fall Winter sont issues de fin de stocks de l'industrie du textile, sur lesquelles ont été imprimées de fines rayures colorées.</t>
  </si>
  <si>
    <t>THE CITY BAG --&gt; Sauval Dark Red c'est le city bag qui vous accompagne partout, de la maison au bureau, en vélo, en transports, ou en scooter. Il est petit mais peut facilement contenir tous vos essentiels de la journée : ordinateur 13 pouces, cahier, porte monnaie, petite trousse makeup. Il se porte aussi bien en bandoulière qu'à l'épaule avec sa anse réglable, et à la main ou sur l'avant-bras avec ses 2 petites anses.
Les doublures de cette collection Fall Winter sont issues de fin de stocks de l'industrie du textile, sur lesquelles ont été imprimées de fines rayures colorées.</t>
  </si>
  <si>
    <t>Barbette</t>
  </si>
  <si>
    <t>H : 20, L : 29 cm</t>
  </si>
  <si>
    <t>THE MEDIUM SIZED POUCH --&gt; Une pochette c'est un indispensable à glisser dans son sac ou à emporter en voyage. Barbette la pochette est parfaite pour ranger vos essentiels du quotidien (papiers, gel hydroalcoolique, clés etc), ou toutes vos affaires dans vos valises quand vous partez en voyage (lingerie, make-up etc). C'est aussi l'accessoire idéal pour cacher les câbles moches qui traînent un peu partout.
Les doublures de cette collection Fall Winter sont issues de fin de stocks de l'industrie du textile, sur lesquelles ont été imprimées de fines rayures colorées.</t>
  </si>
  <si>
    <t>Hermel</t>
  </si>
  <si>
    <t>H : 15, L : 27, P : 12 cm</t>
  </si>
  <si>
    <t xml:space="preserve">THE LARGE TOILETRY BAG --Pour cette nouvelle collection Automne Hiver "City Lights" nous avons travaillé notre coton recyclé différemment de d'habitude, pour lui donner un effet ciré, et obtenir ainsi une matière déperlante, parfaite par temps de pluie. Au programme, 3 couleurs subtiles : Black Light, Dark Red et Blue Moon pour accompagner votre vestiaire d'automne.
Les doublures de cette collection Fall Winter sont issues de fin de stocks de l'industrie du textile, sur lesquelles ont été imprimées de fines rayures colorées.
Hermel est votre allié pour transporter tout vos essentiels beauté toujours avec vous ! </t>
  </si>
  <si>
    <t>THE SMALL TOILETRY BAG --&gt; Pour cette nouvelle collection Automne Hiver "City Lights" nous avons travaillé notre coton recyclé différemment de d'habitude, pour lui donner un effet ciré, et obtenir ainsi une matière déperlante, parfaite par temps de pluie. Au programme, 4 couleurs subtiles : Black Light, Green Neon, Dark Red et Blue Moon pour accompagner votre vestiaire d'automne.
Les doublures de cette collection Fall Winter sont issues de fin de stocks de l'industrie du textile, sur lesquelles ont été imprimées de fines rayures colorées.
Tournelles la trousse make-up prend ses couleurs d'automne. …comment ne pas avoir envie de l'emporter avec soi et y glisser ses clés, stylos, make-up etc ...</t>
  </si>
  <si>
    <t>THE WAIST BAG --&gt; Avec sa forme arrondie, son grand compartiment principal, Custine le sac banane&amp;nbsp;va vite remplacer votre sac à main. Clés, portefeuille, téléphone, make-up, vous pouvez y ranger vos essentiels tout en gardant les mains libres.
Sa anse s'ajuste facilement pour pouvoir le porter en bandoulière ou à la taille selon vos envies.
Les doublures de cette collection Fall Winter sont issues de fin de stocks de l'industrie du textile, sur lesquelles ont été imprimées de fines rayures colorées.</t>
  </si>
  <si>
    <t>THE LARGE WAIST BAG --&gt; Custine XL c'est le sac banane très grand format que vous allez adorer. Avec sa forme arrondie et sa grande poche intérieure zippée, Custine XL remplace votre sac pour emporter portefeuille, chargeur, téléphone, médicaments, masques etc. Custine s'ajuste facilement grâce à sa anse réglable.
Les doublures de cette collection Fall Winter sont issues de fin de stocks de l'industrie du textile, sur lesquelles ont été imprimées de fines rayures colorées.</t>
  </si>
  <si>
    <t>Mini Sauval</t>
  </si>
  <si>
    <t>H:18, L:24, P:10 cm</t>
  </si>
  <si>
    <t>Pour cette collection, nous avons travaillé notre coton recyclé différemment pour lui donner un effet ciré, et obtenir ainsi une matière déperlante. Les doublures de cette collection sont issues de fin de stocks de l'industrie du textile, sur lesquelles ont été imprimées de fines rayures colorées.
Plus petit que Sauval, Mini Sauval a été imaginé comme un sac à main, et séduira celles et ceux qui préfèrent porter un sac à main plutôt qu'un sac banane.Il a la contenance idéale pour y ranger tous vos essentiels : portefeuille, lunettes de vue et de soleil, téléphone, chargeur, et votre livre préféré…
Ce petit sac comporte une poche intérieure zippée, deux petites anses pour l'attraper facilement, ainsi qu'une bandoulière réglable. C'est le petit sac à main que vous aimerez porter en bandoulière ou à l'épaule sur vos manteaux d'hiver.</t>
  </si>
  <si>
    <t>FW23-24</t>
  </si>
  <si>
    <t>Blue Beige Military green</t>
  </si>
  <si>
    <t>THE BIG WEEKEND BAG --&gt; Elzévir le grand sac week-end se décline cette saison dans notre coton recyclé qui a été enduit d'une cire pour lui donner un effet déperlant, parfait par temps de pluie.
Vous allez adorer Elzevir Bronx et son trio de couleurs kaki, bleu et beige qui vont égayer vos looks d'automne.
À vous les weekends au vert avec Elzévir le grand sac weekend, idéal pour emporter 3 pulls, 2 jeans, 1 paire de baskets, 1 paire de bottes et votre trousse de toilette.
Ses atouts : sa poche intérieure zippée, sa très bonne tenue grâce à cette matière recyclée enduite, son pliage facile pour ne pas prendre de place dans votre armoire et sa doublure intérieure unie issue de fins de stocks de tissus de l'industrie textile.</t>
  </si>
  <si>
    <t>Beige Tobacco Black</t>
  </si>
  <si>
    <t>THE BIG WEEKEND BAG --&gt; Elzévir le grand sac week-end se décline cette saison dans notre coton recyclé qui a été enduit d'une cire pour lui donner un effet déperlant, parfait par temps de pluie.
Vous allez adorer Elzevir Manhattan et son trio de couleurs beige, tabac et noir qui vont égayer vos looks d'automne.
À vous les weekends au vert avec Elzévir le grand sac weekend, idéal pour emporter 3 pulls, 2 jeans, 1 paire de baskets, 1 paire de bottes et votre trousse de toilette.
Ses atouts : sa poche intérieure zippée, sa très bonne tenue grâce à cette matière recyclée enduite, son pliage facile pour ne pas prendre de place dans votre armoire et sa doublure intérieure unie issue de fins de stocks de tissus de l'industrie textile.</t>
  </si>
  <si>
    <t>Military green Orange Beige</t>
  </si>
  <si>
    <t>THE BIG WEEKEND BAG --&gt; Elzévir le grand sac week-end se décline cette saison dans notre coton recyclé qui a été enduit d'une cire pour lui donner un effet déperlant, parfait par temps de pluie.
Vous allez adorer Elzevir Queens, et son trio de couleurs beige, orange et kaki qui vont égayer vos looks d'automne.
À vous les weekends au vert avec Elzévir le grand sac weekend, idéal pour emporter 3 pulls, 2 jeans, 1 paire de baskets, 1 paire de bottes et votre trousse de toilette.
Ses atouts : sa poche intérieure zippée, sa très bonne tenue grâce à cette matière recyclée enduite, son pliage facile pour ne pas prendre de place dans votre armoire et sa doublure intérieure unie issue de fins de stocks de tissus de l'industrie textile.</t>
  </si>
  <si>
    <t>Black Tobacco Mauve</t>
  </si>
  <si>
    <t>THE BIG WEEKEND BAG --&gt; Elzévir le grand sac week-end se décline cette saison dans notre coton recyclé qui a été enduit d'une cire pour lui donner un effet déperlant, parfait par temps de pluie.
Vous allez adorer Elzevir Brooklyn et son trio de couleurs noir, camel et violet qui vont égayer vos looks d'automne.
À vous les weekends au vert avec Elzévir le grand sac weekend, idéal pour emporter 3 pulls, 2 jeans, 1 paire de baskets, 1 paire de bottes et votre trousse de toilette.
Ses atouts : sa poche intérieure zippée, sa très bonne tenue grâce à cette matière recyclée enduite, son pliage facile pour ne pas prendre de place dans votre armoire et sa doublure intérieure unie issue de fins de stocks de tissus de l'industrie textile.</t>
  </si>
  <si>
    <t>THE 24-HOUR BAG --&gt; Célestins Bronx c'est le sac 24h idéal pour les vadrouilles du quotidien ou pour un court week-end. Décliné cette saison dans notre coton recyclé qui a été enduit d'une cire, Célestins se réinvente avec un effet déperlant, parfait par temps de pluie et un trio de couleurs ultra joyeux, kaki, bleu et beige, parfait pour l'automne.
Au quotidien, vous y glissez facilement une tenue de sport, vos affaires de boulot (ordinateur, cahier etc), et toutes vos affaires personnelles comme un porte monnaie, une trousse make-up.
Ses atouts : sa poche intérieure zippée, sa très bonne tenue grâce à cette matière recyclée enduite, son pliage facile pour ne pas prendre de place dans votre armoire et sa doublure intérieure unie issue de fins de stocks de tissus de l'industrie textile.</t>
  </si>
  <si>
    <t>THE 24-HOUR BAG --&gt; Célestins Manhattan c'est le sac 24h idéal pour les vadrouilles du quotidien ou pour un court week-end. Décliné cette saison dans notre coton recyclé qui a été enduit d'une cire, Célestins se réinvente avec un effet déperlant, parfait par temps de pluie et un trio de couleurs ultra joyeux, beige, tabac et noir, parfait pour l'automne.
Au quotidien, vous y glissez facilement une tenue de sport, vos affaires de boulot (ordinateur, cahier etc), et toutes vos affaires personnelles comme un porte monnaie, une trousse make-up.
Ses atouts : sa poche intérieure zippée, sa très bonne tenue grâce à cette matière recyclée enduite, son pliage facile pour ne pas prendre de place dans votre armoire et sa doublure intérieure unie issue de fins de stocks de tissus de l'industrie textile.</t>
  </si>
  <si>
    <t>THE 24-HOUR BAG --&gt; Célestins Queens c'est le sac 24h idéal pour les vadrouilles du quotidien ou pour un court week-end. Décliné cette saison dans notre coton recyclé qui a été enduit d'une cire, Célestins se réinvente avec un effet déperlant, parfait par temps de pluie et un trio de couleurs ultra joyeux, beige, kaki et orange, parfait pour l'automne.
Au quotidien, vous y glissez facilement une tenue de sport, vos affaires de boulot (ordinateur, cahier etc), et toutes vos affaires personnelles comme un porte monnaie, une trousse make-up.
Ses atouts : sa poche intérieure zippée, sa très bonne tenue grâce à cette matière recyclée enduite, son pliage facile pour ne pas prendre de place dans votre armoire et sa doublure intérieure unie issue de fins de stocks de tissus de l'industrie textile.</t>
  </si>
  <si>
    <t xml:space="preserve">THE 24-HOUR BAG --&gt; Célestins Brooklyn c'est le sac 24h idéal pour les vadrouilles du quotidien ou pour un court week-end. Décliné cette saison dans notre coton recyclé qui a été enduit d'une cire, Célestins se réinvente avec un effet déperlant, parfait par temps de pluie et un trio de couleurs ultra joyeux, noir,&amp;nbsp;camel et violet, parfait pour l'automne.
Au quotidien, vous y glissez facilement une tenue de sport, vos affaires de boulot (ordinateur, cahier etc), et toutes vos affaires personnelles comme un porte monnaie, une trousse make-up.
Ses atouts : sa poche intérieure zippée, sa très bonne tenue grâce à cette matière recyclée enduite, son pliage facile pour ne pas prendre de place dans votre armoire et sa doublure intérieure unie issue de fins de stocks de tissus de l'industrie textile. </t>
  </si>
  <si>
    <t>THE CITY BAG --&gt; Sauval Bronx c'est le city bag qui vous accompagne partout, de la maison au bureau, en vélo, en transports, ou en scooter. Vous allez l'adorer cette saison avec sa nouvelle matière enduite à l'effet déperlant, parfaite par temps de pluie et son trio de couleurs ultra joyeux, kaki, bleu et beige, idéal pour l'automne.
Sauval le city bag est petit mais peut facilement contenir tous vos essentiels de la journée : ordinateur 13 pouces, cahier, porte monnaie, petite trousse makeup. Il se porte aussi bien en bandoulière qu'à l'épaule avec sa anse réglable, et à la main ou sur l'avant-bras avec ses 2 petites anses.
Ses atouts : sa poche intérieure zippée, sa très bonne tenue grâce à cette matière recyclée enduite, son pliage facile pour ne pas prendre de place dans votre armoire et sa doublure intérieure unie issue de fins de stocks de tissus de l'industrie textile.</t>
  </si>
  <si>
    <t xml:space="preserve">THE CITY BAG --&gt; Sauval Manhattan c'est le city bag qui vous accompagne partout, de la maison au bureau, en vélo, en transports, ou en scooter. Vous allez l'adorer cette saison avec sa nouvelle matière enduite à l'effet déperlant, parfaite par temps de pluie et son trio de couleurs ultra joyeux, beige, tabac et noir, idéal pour l'automne.
Sauval le city bag est petit mais peut facilement contenir tous vos essentiels de la journée : ordinateur 13 pouces, cahier, porte monnaie, petite trousse makeup. Il se porte aussi bien en bandoulière qu'à l'épaule avec sa anse réglable, et à la main ou sur l'avant-bras avec ses 2 petites anses.
Ses atouts : sa poche intérieure zippée, sa très bonne tenue grâce à cette matière recyclée enduite, son pliage facile pour ne pas prendre de place dans votre armoire et sa doublure intérieure unie issue de fins de stocks de tissus de l'industrie textile.
 </t>
  </si>
  <si>
    <t>THE CITY BAG --&gt; Sauval Queens c'est le city bag qui vous accompagne partout, de la maison au bureau, en vélo, en transports, ou en scooter. Vous allez l'adorer cette saison avec sa nouvelle matière enduite à l'effet déperlant, parfaite par temps de pluie et son trio de couleurs ultra joyeux, beige, kaki et orange, idéal pour l'automne.
Sauval le city bag est petit mais peut facilement contenir tous vos essentiels de la journée : ordinateur 13 pouces, cahier, porte monnaie, petite trousse makeup. Il se porte aussi bien en bandoulière qu'à l'épaule avec sa anse réglable, et à la main ou sur l'avant-bras avec ses 2 petites anses.
Ses atouts : sa poche intérieure zippée, sa très bonne tenue grâce à cette matière recyclée enduite, son pliage facile pour ne pas prendre de place dans votre armoire et sa doublure intérieure unie issue de fins de stocks de tissus de l'industrie textile.</t>
  </si>
  <si>
    <t>THE CITY BAG --&gt; Sauval Brooklyn c'est le city bag qui vous accompagne partout, de la maison au bureau, en vélo, en transports, ou en scooter. Vous allez l'adorer cette saison avec sa nouvelle matière enduite à l'effet déperlant, parfaite par temps de pluie et son trio de couleurs ultra joyeux, noir,&amp;nbsp;camel&amp;nbsp;et violet, idéal pour l'automne.
Sauval le city bag est petit mais peut facilement contenir tous vos essentiels de la journée : ordinateur 13 pouces, cahier, porte monnaie, petite trousse makeup. Il se porte aussi bien en bandoulière qu'à l'épaule avec sa anse réglable, et à la main ou sur l'avant-bras avec ses 2 petites anses.
Ses atouts : sa poche intérieure zippée, sa très bonne tenue grâce à cette matière recyclée enduite, son pliage facile pour ne pas prendre de place dans votre armoire et sa doublure intérieure unie issue de fins de stocks de tissus de l'industrie textile.</t>
  </si>
  <si>
    <t>Tournelles XL</t>
  </si>
  <si>
    <t>H : 14, L : 20, P : 9 cm</t>
  </si>
  <si>
    <t>THE MEDIUM TOILETRY BAG --&gt; Tournelles XL Bronx c'est la trousse de toilette de l'automne. Vous allez adorer sa toile de coton recyclé cirée qui lui donne un effet déperlant et son trio de couleurs ultra joyeux : kaki, bleu et beige.
Vous pourrez la glisser facilement à l'intérieur de votre sac pour rassembler tous vos petits essentiels, shampoing, gel douche, crème pour les mains, déodorant... Sa forme carrée et sa anse permettent de l'emporter partout avec vous.
Ses atouts : sa matière déperlante idéale pour les éclaboussures d'eau dans la salle de bain, sa très bonne tenue grâce à cette matière recyclée enduite et ses doublures intérieures unies issues de fins de stocks de l'industrie textile.</t>
  </si>
  <si>
    <t>THE MEDIUM TOILETRY BAG --&gt; Tournelles XL Manhattan c'est la trousse de toilette de l'automne. Vous allez adorer sa toile de coton recyclé cirée qui lui donne un effet déperlant et son trio de couleurs ultra joyeux : beige, tabac et noir.
Vous pourrez la glisser facilement à l'intérieur de votre sac pour rassembler tous vos petits essentiels, shampoing, gel douche, crème pour les mains, déodorant... Sa forme carrée et sa anse permettent de l'emporter partout avec vous.
Ses atouts : sa matière déperlante idéale pour les éclaboussures d'eau dans la salle de bain, sa très bonne tenue grâce à cette matière recyclée enduite et ses doublures intérieures unies issues de fins de stocks de l'industrie textile.</t>
  </si>
  <si>
    <t>THE MEDIUM TOILETRY BAG --&gt; Tournelles XL Queens c'est la trousse de toilette de l'automne. Vous allez adorer sa toile de coton recyclé cirée qui lui donne un effet déperlant et son trio de couleurs ultra joyeux : beige, kaki et orange.
Vous pourrez la glisser facilement à l'intérieur de votre sac pour rassembler tous vos petits essentiels, shampoing, gel douche, crème pour les mains, déodorant... Sa forme carrée et sa anse permettent de l'emporter partout avec vous.
Ses atouts : sa matière déperlante idéale pour les éclaboussures d'eau dans la salle de bain, sa très bonne tenue grâce à cette matière recyclée enduite et ses doublures intérieures unies issues de fins de stocks de l'industrie textile.</t>
  </si>
  <si>
    <t>THE MEDIUM TOILETRY BAG --&gt; Tournelles XL Brooklyn c'est la trousse de toilette de l'automne. Vous allez adorer sa toile de coton recyclé cirée qui lui donne un effet déperlant et son trio de couleurs ultra joyeux : noir,camel et violet.
Vous pourrez la glisser facilement à l'intérieur de votre sac pour rassembler tous vos petits essentiels, shampoing, gel douche, crème pour les mains, déodorant... Sa forme carrée et sa anse permettent de l'emporter partout avec vous.
Ses atouts : sa matière déperlante idéale pour les éclaboussures d'eau dans la salle de bain, sa très bonne tenue grâce à cette matière recyclée enduite et ses doublures intérieures unies issues de fins de stocks de l'industrie textile.</t>
  </si>
  <si>
    <t>THE WAIST BAG --&gt; Custine Bronx c'est le sac banane en coton recyclé qui a été enduit d'une cire pour lui donner un effet déperlant, parfait par temps de pluie.
Vous allez adorer Custine Bronx et son nouveau trio de couleurs kaki, bleu et beige qui vont égayer tous vos looks d'automne.
Avec sa forme arrondie, son grand compartiment principal, Custine Bronx le sac banane va vite remplacer votre sac à main. Clés, portefeuille, téléphone, make-up, vous pouvez y ranger vos essentiels tout en gardant les mains libres.
Sa anse s'ajuste facilement pour pouvoir le porter en bandoulière ou à la taille selon vos envies.
Ses atouts : sa très bonne tenue grâce à cette matière recyclée enduite et ses doublures intérieures unies issues de fins de stocks de l'industrie textile.</t>
  </si>
  <si>
    <t>THE WAIST BAG--&gt; Custine Manhattan c'est le sac banane en coton recyclé qui a été enduit d'une cire pour lui donner un effet déperlant, parfait par temps de pluie.
Vous allez adorer Custine Manhattan et son nouveau trio de couleurs beige, tabac et noir qui vont égayer tous vos looks d'automne.
Avec sa forme arrondie, son grand compartiment principal, Custine Manhattan le sac banane va vite remplacer votre sac à main. Clés, portefeuille, téléphone, make-up, vous pouvez y ranger vos essentiels tout en gardant les mains libres.
Sa anse s'ajuste facilement pour pouvoir le porter en bandoulière ou à la taille selon vos envies.
Ses atouts : sa très bonne tenue grâce à cette matière recyclée enduite et ses doublures intérieures unies issues de fins de stocks de l'industrie textile.&amp;nbsp;</t>
  </si>
  <si>
    <t>THE WAIST BAG --&gt; Custine Queens c'est le sac banane en coton recyclé qui a été enduit d'une cire pour lui donner un effet déperlant, parfait par temps de pluie.
Vous allez adorer Custine Queens, et son nouveau trio de couleurs beige, orange et kaki qui vont égayer tous vos looks d'automne.
Avec sa forme arrondie, son grand compartiment principal, Custine Queens le sac banane va vite remplacer votre sac à main. Clés, portefeuille, téléphone, make-up, vous pouvez y ranger vos essentiels tout en gardant les mains libres.
Sa anse s'ajuste facilement pour pouvoir le porter en bandoulière ou à la taille selon vos envies.
Ses atouts : sa très bonne tenue grâce à cette matière recyclée enduite et ses doublures intérieures unies issues de fins de stocks de l'industrie textile.</t>
  </si>
  <si>
    <t>THE LARGE WAIST BAG --&gt; Custine XL Bronx c'est le sac banane grand format que vous allez adorer. Il se décline cette saison en coton recyclé qui a été enduit d'une cire pour lui donner un effet déperlant, parfait par temps de pluie.
Avec sa grande forme arrondie, Custine XL remplace votre sac pour emporter portefeuille, chargeur, téléphone, médicaments, petit livre etc.
Ses atouts : sa anse réglable pour ajuster sa taille facilement, sa poche intérieure zippée plaquée pour compartimenter vos affaires, sa très bonne tenue grâce à cette matière recyclée enduite et ses doublures intérieures unies issues de fins de stocks de l'industrie textile.</t>
  </si>
  <si>
    <t>THE LARGE WAIST BAG --&gt; Custine XL Manhattan c'est le sac banane grand format que vous allez adorer. Il se décline cette saison en coton recyclé qui a été enduit d'une cire pour lui donner un effet déperlant, parfait par temps de pluie.
Avec sa grande forme arrondie, Custine XL remplace votre sac pour emporter portefeuille, chargeur, téléphone, médicaments, petit livre etc.
Ses atouts : sa anse réglable pour ajuster sa taille facilement, sa poche intérieure zippée plaquée pour compartimenter vos affaires, sa très bonne tenue grâce à cette matière recyclée enduite et ses doublures intérieures unies issues de fins de stocks de l'industrie textile.</t>
  </si>
  <si>
    <t>THE LARGE WAIST BAG --&gt; Custine XL Queens c'est le sac banane grand format que vous allez adorer. Il se décline cette saison en coton recyclé qui a été enduit d'une cire pour lui donner un effet déperlant, parfait par temps de pluie.
Avec sa grande forme arrondie, Custine XL remplace votre sac pour emporter portefeuille, chargeur, téléphone, médicaments, petit livre etc.
Ses atouts : sa anse réglable pour ajuster sa taille facilement, sa poche intérieure zippée plaquée pour compartimenter vos affaires, sa très bonne tenue grâce à cette matière recyclée enduite et ses doublures intérieures unies issues de fins de stocks de l'industrie textile.</t>
  </si>
  <si>
    <t>THE LARGE WAIST BAG --&gt; Custine XL Brooklyn c'est le sac banane grand format que vous allez adorer. Il se décline cette saison en coton recyclé qui a été enduit d'une cire pour lui donner un effet déperlant, parfait par temps de pluie.
Avec sa grande forme arrondie, Custine XL remplace votre sac pour emporter portefeuille, chargeur, téléphone, médicaments, petit livre etc.
Ses atouts : sa anse réglable pour ajuster sa taille facilement, sa poche intérieure zippée plaquée pour compartimenter vos affaires, sa très bonne tenue grâce à cette matière recyclée enduite et ses doublures intérieures unies issues de fins de stocks de l'industrie textile.</t>
  </si>
  <si>
    <t>THE WAIST BAG --&gt; Orsel Queens c'est le sac banane de l'automne !
Vous aimez déjà sa forme rectangulaire, son grand compartiment principal ainsi que sa petite poche zippée extérieure. Vous allez adorer cette saison sa nouvelle matière en coton recyclé ciré qui lui donne un effet déperlant parfait par temps de pluie, et son trio de couleurs beige, kaki et orange, ultra joyeux pour la saison.
Orsel le sac banane c'est une contenance qui permet de n'emporter que le strict minimum (le téléphone ou la carte de crédit se glisse facilement dans la petite poche extérieure et le reste (papiers d'identité, clés, chargeur, gel hydroalcoolique et stick à lèvres par exemple) dans le compartiment principal.
Ses atouts : sa anse réglage, sa très bonne tenue grâce à cette matière recyclée enduite et ses doublures intérieures unies issues de fins de stocks de l'industrie textile.</t>
  </si>
  <si>
    <t>THE WAIST BAG --&gt; Orsel le sac banane se décline aussi en format Large, dans une nouvelle matière en coton recyclé ciré déperlant, parfaite par temps de pluie, et dans un nouveau trio de couleurs kaki, bleu et beige ultra joyeux pour la saison.
Orsel le sac banane version Large c'est un format rectangulaire ultra cool, une poche extérieure zippée ultra pratique et une grande contenance.
Ses atouts : sa anse réglable pour ajuster sa taille facilement, sa très bonne tenue grâce à cette matière recyclée enduite et ses doublures intérieures unies issues de fins de stocks de l'industrie textile.</t>
  </si>
  <si>
    <t>THE WAIST BAG --&gt; Orsel le sac banane se décline aussi en format Large, dans une nouvelle matière en coton recyclé ciré déperlant, parfaite par temps de pluie, et dans un nouveau trio de couleurs beige, tabac et noir, ultra joyeux pour la saison.
Orsel le sac banane version Large c'est un format rectangulaire ultra cool, une poche extérieure zippée ultra pratique et une grande contenance.
Ses atouts : sa anse réglable pour ajuster sa taille facilement, sa très bonne tenue grâce à cette matière recyclée enduite et ses doublures intérieures unies issues de fins de stocks de l'industrie textile.</t>
  </si>
  <si>
    <t>THE WAIST BAG --&gt; Orsel le sac banane se décline aussi en format Large, dans une nouvelle matière en coton recyclé ciré déperlant, parfaite par temps de pluie, et dans un nouveau trio de couleurs beige, kaki et orange, ultra joyeux pour la saison.
Orsel le sac banane version Large c'est un format rectangulaire ultra cool, une poche extérieure zippée ultra pratique et une grande contenance.
Ses atouts : sa anse réglable pour ajuster sa taille facilement, sa très bonne tenue grâce à cette matière recyclée enduite et ses doublures intérieures unies issues de fins de stocks de l'industrie textile.</t>
  </si>
  <si>
    <t>THE WAIST BAG --&gt; Orsel le sac banane se décline aussi en format Large, dans une nouvelle matière en coton recyclé ciré déperlant, parfaite par temps de pluie, et dans un nouveau trio de couleurs noir, camel et violet, ultra joyeux pour la saison.
Orsel le sac banane version Large c'est un format rectangulaire ultra cool, une poche extérieure zippée ultra pratique et une grande contenance.
Ses atouts : sa anse réglable pour ajuster sa taille facilement, sa très bonne tenue grâce à cette matière recyclée enduite et ses doublures intérieures unies issues de fins de stocks de l'industrie textile.</t>
  </si>
  <si>
    <t>Permanent</t>
  </si>
  <si>
    <t xml:space="preserve">Black </t>
  </si>
  <si>
    <t>THE NEW CITY BAG
Achille a été imaginé en hommage aux "Helmets bags", les sacs qui permettaient aux pilotes de l'air de transporter leurs casques. Bien sûr, l'idée n'est pas ici de transporter un casque, mais Achille est le nouveau compagnon de route des nomades.
Composé de deux poches extérieures plaquées, d’un compartiment intérieur rembourré pour protéger en toute sécurité votre ordinateur, d'une poche intérieure zippé pour y glisser ses clés ou téléphone, d'une poche à élastique pour y ranger votre gourde, Achille est ultra pratique et ultra élégant. Vous l'emporterez facilement en voyage grâce à son passant qui se glisse sur une valise, et le porterez au choix à l'épaule ou en bandoulière grâce à sa anse réglable, ou à la main grâce à ses deux poignées centrales.</t>
  </si>
  <si>
    <t xml:space="preserve">Lavage à froid seul, sur l'envers.
Utiliser un produit délicat (labellisé Ecocert ou ecolabel).
Sécher à l'air libre sur l'envers.
Repasser sur l'envers. </t>
  </si>
  <si>
    <t>Tobacco</t>
  </si>
  <si>
    <t>Military Green</t>
  </si>
  <si>
    <t xml:space="preserve">Beige Sand </t>
  </si>
  <si>
    <t>Bois de Rose</t>
  </si>
  <si>
    <t>Midnight Blue</t>
  </si>
  <si>
    <t>Lavage à froid seul, sur l'envers.
Utiliser un produit délicat (labellisé Ecocert ou ecolabel).
Sécher à l'air libre sur l'envers.
Repasser sur l'envers. 
Attention : risque de décoloration.</t>
  </si>
  <si>
    <t>Mustard</t>
  </si>
  <si>
    <t>Vibrant Red</t>
  </si>
  <si>
    <t>Ballu</t>
  </si>
  <si>
    <t>Wild tribe anniversary</t>
  </si>
  <si>
    <t>Léopard vibrant red</t>
  </si>
  <si>
    <t>THE 24-HOUR BAG --&gt; Découvrez Célestins dans sa version Léopard rouge vibrant. Ce sac est le 24h idéal pour les vadrouilles du quotidien ou pour un court week-end. Vous y glissez facilement une tenue de sport, vos affaires de boulot (ordinateur, cahier etc), et toutes vos affaires personnelles comme un porte monnaie, une trousse make-up.
Pour un court week-end : vous y mettrez 2 jeans, un pull, un sweat, un tee-shirt, une blouse, une paire de chaussures. Et bien sûr votre trousse de toilette.
Son plus : sa poche intérieure zippée pour garder clés et téléphone à portée de main.
Les doublures de cette collection sont unies, de couleur noire; toujours issues de fins de stocks de tissus de l'industrie textile à qui on donne une seconde vie.</t>
  </si>
  <si>
    <t>léopard mustard</t>
  </si>
  <si>
    <t xml:space="preserve">THE 24-HOUR BAG  Retrouvez Célestins dans sa version Léopard moutarde. Une couleur audacieuse qui viendra égayer votre vestiaire d’automne.C'est le sac 24h idéal pour les vadrouilles du quotidien ou pour un court week-end.
Vous y glissez facilement une tenue de sport, vos affaires de boulot (ordinateur, cahier etc), et toutes vos affaires personnelles comme un porte monnaie, une trousse make-up.
Pour un court week-end : vous y mettrez 2 jeans, un pull, un sweat, un tee-shirt, une blouse, une paire de chaussures. Et bien sûr votre trousse de toilette.
Son plus : sa poche intérieure zippée pour garder clés et téléphone à portée de main.
Les doublures de cette collection sont unies, de couleur noire; toujours issues de fins de stocks de tissus de l'industrie textile à qui on donne une seconde vie. </t>
  </si>
  <si>
    <t>Zebra mustard</t>
  </si>
  <si>
    <t xml:space="preserve">THE 24-HOUR BAG --&gt;  Retrouvez Célestins dans sa version Zèbre moutarde. Une couleur audacieuse qui viendra égayer votre vestiaire d’automne.C'est le sac 24h idéal pour les vadrouilles du quotidien ou pour un court week-end.
Vous y glissez facilement une tenue de sport, vos affaires de boulot (ordinateur, cahier etc), et toutes vos affaires personnelles comme un porte monnaie, une trousse make-up.
Pour un court week-end : vous y mettrez 2 jeans, un pull, un sweat, un tee-shirt, une blouse, une paire de chaussures. Et bien sûr votre trousse de toilette.
Son plus : sa poche intérieure zippée pour garder clés et téléphone à portée de main.
Les doublures de cette collection sont unies, de couleur noire; toujours issues de fins de stocks de tissus de l'industrie textile à qui on donne une seconde vie. </t>
  </si>
  <si>
    <t>THE CITY BAG --&gt; Sauval Léopard rouge vibrant c'est le city bag qui vous accompagne partout, de la maison au bureau, en vélo, en transports, ou en scooter. Il est petit mais peut facilement contenir tous vos essentiels de la journée : ordinateur 13 pouces, cahier, porte monnaie, petite trousse makeup. Il se porte aussi bien en bandoulière qu'à l'épaule avec sa anse réglable, et à la main ou sur l'avant-bras avec ses 2 petites anses. Son plus: sa poche intérieure zippée pour garder clés et téléphone à proximité.
Les doublures de cette collection sont unies de couleur noires et toujours issues de fins de stocks de tissus de l'industrie textile.</t>
  </si>
  <si>
    <t>Zebra vibrant red</t>
  </si>
  <si>
    <t>THE CITY BAG --&gt; Sauval Zèbre rouge vibrant  c'est le city bag qui vous accompagne partout, de la maison au bureau, en vélo, en transports, ou en scooter. Il est petit mais peut facilement contenir tous vos essentiels de la journée : ordinateur 13 pouces, cahier, porte monnaie, petite trousse makeup. Il se porte aussi bien en bandoulière qu'à l'épaule avec sa anse réglable, et à la main ou sur l'avant-bras avec ses 2 petites anses. Son plus: sa poche intérieure zippée pour garder clés et téléphone à proximité.
Les doublures de cette collection sont unies de couleur noires et toujours issues de fins de stocks de tissus de l'industrie textile.</t>
  </si>
  <si>
    <t>THE CITY BAG --&gt; Sauval Léopard moutarde c'est le city bag qui vous accompagne partout, de la maison au bureau, en vélo, en transports, ou en scooter. Il est petit mais peut facilement contenir tous vos essentiels de la journée : ordinateur 13 pouces, cahier, porte monnaie, petite trousse makeup. Il se porte aussi bien en bandoulière qu'à l'épaule avec sa anse réglable, et à la main ou sur l'avant-bras avec ses 2 petites anses. Son plus: sa poche intérieure zippée pour garder clés et téléphone à proximité.
Les doublures de cette collection sont unies de couleur noires et toujours issues de fins de stocks de tissus de l'industrie textile.</t>
  </si>
  <si>
    <t>THE MEDIUM TOILETRY BAG --&gt; Tournelles XL version Léopard rouge c'est LA trousse de toilette, plus grande que Tournelles, elle vous permet d'emporter plus de choses avec vous. Vous pourrez la glisser facilement à l'intérieur de votre sac pour rassembler tous vos petits essentiels, shampoing et gel douche solide, crème pour les mains, déodorant...Sa forme carrée et sa anse permettent de l'emporter partout avec vous.
Les doublures de cette collection sont unies de couleur noires et toujours issues de fins de stocks de tissus de l'industrie textile.</t>
  </si>
  <si>
    <t>THE MEDIUM TOILETRY BAG --&gt; Tournelles XL version Zèbre rouge c'est LA trousse de toilette, plus grande que Tournelles, elle vous permet d'emporter plus de choses avec vous. Vous pourrez la glisser facilement à l'intérieur de votre sac pour rassembler tous vos petits essentiels, shampoing et gel douche solide, crème pour les mains, déodorant...Sa forme carrée et sa anse permettent de l'emporter partout avec vous.
Les doublures de cette collection sont unies de couleur noires et toujours issues de fins de stocks de tissus de l'industrie textile.</t>
  </si>
  <si>
    <t>THE MEDIUM SIZED POUCH --&gt; Retrouvez Barbette dans sa nouvelle version Léopard rouge vibrant. Une pochette c'est un indispensable à glisser dans son sac ou à emporter en voyage. Barbette la pochette version Léopard est parfaite pour ranger vos essentiels du quotidien (papiers, gel hydroalcoolique, clés etc), c'est aussi l'accessoire idéal pour cacher les câbles moches qui traînent un peu partout.
Les doublures de cette collection sont unies de couleur noires et toujours issues de fins de stocks de tissus de l'industrie textile.</t>
  </si>
  <si>
    <t>THE MEDIUM SIZED POUCH --&gt; Retrouvez Barbette dans sa nouvelle version Léopard moutarde. Une pochette c'est un indispensable à glisser dans son sac ou à emporter en voyage. Barbette la pochette version Léopard est parfaite pour ranger vos essentiels du quotidien (papiers, gel hydroalcoolique, clés etc), c'est aussi l'accessoire idéal pour cacher les câbles moches qui traînent un peu partout.
Les doublures de cette collection sont unies de couleur noires et toujours issues de fins de stocks de tissus de l'industrie textile.</t>
  </si>
  <si>
    <t>Léopard Vibrant Red</t>
  </si>
  <si>
    <t>THE WAIST BAG --&gt; Découvrez Custine dans sa nouvelle version Léopard rouge vibrant. Avec sa forme arrondie, son grand compartiment principal, Custine le sac banane version, Léopard va vite remplacer votre sac à main. Clés, portefeuille, téléphone, make-up, vous pouvez y ranger vos essentiels tout en gardant les mains libres.
Sa anse s'ajuste facilement pour pouvoir le porter en bandoulière ou à la taille selon vos envies.
Les doublures de cette collection sont unies de couleur noires et toujours issues de fins de stocks de tissus de l'industrie textile.</t>
  </si>
  <si>
    <t>THE WAIST BAG --&gt; Avec sa forme arrondie, son grand compartiment principal, Custine le sac banane version Zèbre va vite remplacer votre sac à main. Clés, portefeuille, téléphone, make-up, vous pouvez y ranger vos essentiels tout en gardant les mains libres.
Sa anse s'ajuste facilement pour pouvoir le porter en bandoulière ou à la taille selon vos envies.
Les doublures de cette collection sont unies de couleur noires et toujours issues de fins de stocks de tissus de l'industrie textile.</t>
  </si>
  <si>
    <t>THE WAIST BAG -&gt; Découvrez Custine dans sa nouvelle version Léopard moutarde. Avec sa forme arrondie, son grand compartiment principal, Custine le sac banane version, Léopard va vite remplacer votre sac à main. Clés, portefeuille, téléphone, make-up, vous pouvez y ranger vos essentiels tout en gardant les mains libres.
Sa anse s'ajuste facilement pour pouvoir le porter en bandoulière ou à la taille selon vos envies.
Les doublures de cette collection sont unies de couleur noires et toujours issues de fins de stocks de tissus de l'industrie textile.</t>
  </si>
  <si>
    <t>THE WAIST BAG -&gt; Découvrez Custine dans sa nouvelle version Zèbre moutarde. Avec sa forme arrondie, son grand compartiment principal, Custine le sac banane version, Léopard va vite remplacer votre sac à main. Clés, portefeuille, téléphone, make-up, vous pouvez y ranger vos essentiels tout en gardant les mains libres.
Sa anse s'ajuste facilement pour pouvoir le porter en bandoulière ou à la taille selon vos envies.
Les doublures de cette collection sont unies de couleur noires et toujours issues de fins de stocks de tissus de l'industrie textile.</t>
  </si>
  <si>
    <t>THE LARGE WAIST BAG --&gt; Custine XL version Léopard rouge va devenir votre indispensable. Vous allez adorer sa forme arrondie et sa grande poche intérieure zippée qui vous permettra de séparer vos affaires à l'intérieur. Avec Custine XL, plus besoin de sac pour emporter portefeuille, chargeur, téléphone, lunettes, médicaments, masques etc. Sa taille s'ajuste hyper facilement grâce à sa anse réglable.
Les doublures de cette collection sont unies de couleur noires et toujours issues de fins de stocks de tissus de l'industrie textile.</t>
  </si>
  <si>
    <t>THE LARGE WAIST BAG --&gt; Custine XL version Zèbre rouge va devenir votre indispensable. Vous allez adorer sa forme arrondie et sa grande poche intérieure zippée qui vous permettra de séparer vos affaires à l'intérieur. Avec Custine XL, plus besoin de sac pour emporter portefeuille, chargeur, téléphone, lunettes, médicaments, masques etc. Sa taille s'ajuste hyper facilement grâce à sa anse réglable.
Les doublures de cette collection sont unies de couleur noires et toujours issues de fins de stocks de tissus de l'industrie textile.</t>
  </si>
  <si>
    <t>THE LARGE WAIST BAG --&gt; --&gt; Custine XL version Léopard moutarde va devenir votre indispensable. Vous allez adorer sa forme arrondie et sa grande poche intérieure zippée qui vous permettra de séparer vos affaires à l'intérieur. Avec Custine XL, plus besoin de sac pour emporter portefeuille, chargeur, téléphone, lunettes, médicaments, masques etc. Sa taille s'ajuste hyper facilement grâce à sa anse réglable.
Les doublures de cette collection sont unies de couleur noires et toujours issues de fins de stocks de tissus de l'industrie textile.</t>
  </si>
  <si>
    <t>THE LARGE WAIST BAG --&gt; --&gt; Custine XL version Zèbre moutarde va devenir votre indispensable. Vous allez adorer sa forme arrondie et sa grande poche intérieure zippée qui vous permettra de séparer vos affaires à l'intérieur. Avec Custine XL, plus besoin de sac pour emporter portefeuille, chargeur, téléphone, lunettes, médicaments, masques etc. Sa taille s'ajuste hyper facilement grâce à sa anse réglable.
Les doublures de cette collection sont unies de couleur noires et toujours issues de fins de stocks de tissus de l'industrie textile.</t>
  </si>
  <si>
    <t>Nemours</t>
  </si>
  <si>
    <t>SS24</t>
  </si>
  <si>
    <t>Medina pink</t>
  </si>
  <si>
    <t xml:space="preserve">Sac à dos </t>
  </si>
  <si>
    <t xml:space="preserve"> Maroc </t>
  </si>
  <si>
    <t>Palm green</t>
  </si>
  <si>
    <t>Tumeric orange</t>
  </si>
  <si>
    <t>Mediterranean blue</t>
  </si>
  <si>
    <t xml:space="preserve">Sac 48h </t>
  </si>
  <si>
    <t xml:space="preserve">Sac 24h </t>
  </si>
  <si>
    <t>Marcel XS</t>
  </si>
  <si>
    <t xml:space="preserve">Cabas </t>
  </si>
  <si>
    <t>Marcel XL</t>
  </si>
  <si>
    <t xml:space="preserve">Accessoires </t>
  </si>
  <si>
    <t xml:space="preserve">Cross-body </t>
  </si>
  <si>
    <t>Custine XS</t>
  </si>
  <si>
    <t xml:space="preserve">Béranger le sac week-end </t>
  </si>
  <si>
    <t xml:space="preserve">Permanent </t>
  </si>
  <si>
    <t>Bleu Marine</t>
  </si>
  <si>
    <t>32Hx54Lx25P cm</t>
  </si>
  <si>
    <t xml:space="preserve">Coton recyclé ciré déperlant </t>
  </si>
  <si>
    <t>Béranger, c'est le sac week-end Rivedroite, imaginé aussi bien pour partir quelques jours au vert ou filer après le boulot à son cours de sport. Ses atouts : sa grande anse bandoulière réglable, sa forme cylindrique et sa matière déperlante obtenue grâce à une cire enduite sur notre coton recyclé. Sa contenance vous permettra de glisser vos tenues de week-end, une paire de chaussures et votre trousse beauté ou tout le nécessaire pour votre session de sport. Son plus : ses 2 poches extérieures (dont une zippée sur le côté et une plaquée sur le devant du sac) et sa poche intérieure zipée pour un maximum de rangement. Les doublures intérieures de la collection "City" sont unies de couleur noire, issues de fins de stocks de l'industrie textile.</t>
  </si>
  <si>
    <t>Pas de lavage en machine ni de nettoyage à sec. Pour le nettoyer, utiliser un chiffon propre humide. Les frottements de la matière contre les vêtements peuvent provoquer de légères traces blanches.&amp;nbsp;</t>
  </si>
  <si>
    <t>Kaki</t>
  </si>
  <si>
    <t xml:space="preserve">Vivienne la housse d'ordinateur 13'' </t>
  </si>
  <si>
    <t>24Hx33Lx2P cm</t>
  </si>
  <si>
    <t>Découvrez Vivienne la housse d'ordinateur en coton recyclé ciré déperlant qui protègera votre ordinateur 13 pouces en toutes circonstances.
Les détails qui changent tout : sa poche extérieure zippée pour y glisser un carnet, un stylo et un chargeur, et sa doublure intérieure renforcée pour transporter votre ordinateur en toute sécurité.
Disponible également en 15 pouces.
Les doublures intérieures de la collection "City" sont unies de couleur noire, issues de fins de stocks de l'industrie textile.</t>
  </si>
  <si>
    <t xml:space="preserve">Vivienne la housse d'ordinateur 15'' </t>
  </si>
  <si>
    <t>27Hx37Lx2P cm</t>
  </si>
  <si>
    <t xml:space="preserve">TOTAL  RIVE-DROITE   BAGS </t>
  </si>
  <si>
    <t>REF</t>
  </si>
  <si>
    <t>GROUP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</si>
</sst>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 #,##0.00\ &quot;€&quot;_-;\-* #,##0.00\ &quot;€&quot;_-;_-* &quot;-&quot;??\ &quot;€&quot;_-;_-@_-"/>
    <numFmt numFmtId="164" formatCode="_-* #,##0.00_-;\-* #,##0.00_-;_-* &quot;-&quot;??_-;_-@_-"/>
    <numFmt numFmtId="165" formatCode="_ * #,##0_)_ ;_ * \(#,##0\)_ ;_ * &quot;-&quot;??_)_ ;_ @_ "/>
  </numFmts>
  <fonts count="11">
    <font>
      <sz val="12"/>
      <color theme="1"/>
      <name val="Arial"/>
      <family val="2"/>
    </font>
    <font>
      <sz val="12"/>
      <color theme="1"/>
      <name val="Arial"/>
      <family val="2"/>
    </font>
    <font>
      <sz val="10"/>
      <color theme="1"/>
      <name val="Arial"/>
      <family val="2"/>
      <charset val="134"/>
    </font>
    <font>
      <b/>
      <sz val="36"/>
      <name val="Times New Roman"/>
      <family val="1"/>
    </font>
    <font>
      <b/>
      <sz val="12"/>
      <name val="Times New Roman"/>
      <family val="1"/>
    </font>
    <font>
      <b/>
      <sz val="16"/>
      <color theme="0"/>
      <name val="Times New Roman"/>
      <family val="1"/>
    </font>
    <font>
      <sz val="11"/>
      <color theme="1"/>
      <name val="Calibri"/>
      <family val="2"/>
      <scheme val="minor"/>
    </font>
    <font>
      <b/>
      <sz val="12"/>
      <color theme="0"/>
      <name val="Times New Roman"/>
      <family val="1"/>
    </font>
    <font>
      <b/>
      <sz val="14"/>
      <color rgb="FFFF0000"/>
      <name val="Times New Roman"/>
      <family val="1"/>
    </font>
    <font>
      <b/>
      <sz val="26"/>
      <color theme="0"/>
      <name val="Times New Roman"/>
      <family val="1"/>
    </font>
    <font>
      <b/>
      <sz val="14"/>
      <color theme="0"/>
      <name val="Times New Roman"/>
      <family val="1"/>
    </font>
  </fonts>
  <fills count="6">
    <fill>
      <patternFill patternType="none"/>
    </fill>
    <fill>
      <patternFill patternType="gray125"/>
    </fill>
    <fill>
      <patternFill patternType="solid">
        <fgColor theme="2"/>
        <bgColor indexed="64"/>
      </patternFill>
    </fill>
    <fill>
      <patternFill patternType="solid">
        <fgColor rgb="FFFFFF00"/>
        <bgColor indexed="64"/>
      </patternFill>
    </fill>
    <fill>
      <patternFill patternType="solid">
        <fgColor rgb="FFFF0000"/>
        <bgColor indexed="64"/>
      </patternFill>
    </fill>
    <fill>
      <patternFill patternType="solid">
        <fgColor rgb="FF002060"/>
        <bgColor indexed="64"/>
      </patternFill>
    </fill>
  </fills>
  <borders count="32">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s>
  <cellStyleXfs count="5">
    <xf numFmtId="0" fontId="0" fillId="0" borderId="0"/>
    <xf numFmtId="44" fontId="1" fillId="0" borderId="0" applyFont="0" applyFill="0" applyBorder="0" applyAlignment="0" applyProtection="0"/>
    <xf numFmtId="0" fontId="2" fillId="0" borderId="0"/>
    <xf numFmtId="164" fontId="6" fillId="0" borderId="0" applyFont="0" applyFill="0" applyBorder="0" applyAlignment="0" applyProtection="0"/>
    <xf numFmtId="44" fontId="2" fillId="0" borderId="0" applyFont="0" applyFill="0" applyBorder="0" applyAlignment="0" applyProtection="0"/>
  </cellStyleXfs>
  <cellXfs count="81">
    <xf numFmtId="0" fontId="0" fillId="0" borderId="0" xfId="0"/>
    <xf numFmtId="0" fontId="4" fillId="2" borderId="2" xfId="2" applyFont="1" applyFill="1" applyBorder="1" applyAlignment="1">
      <alignment horizontal="left" vertical="center" wrapText="1"/>
    </xf>
    <xf numFmtId="0" fontId="4" fillId="2" borderId="3" xfId="2" applyFont="1" applyFill="1" applyBorder="1" applyAlignment="1">
      <alignment vertical="center" wrapText="1"/>
    </xf>
    <xf numFmtId="0" fontId="4" fillId="3" borderId="4" xfId="2" applyFont="1" applyFill="1" applyBorder="1" applyAlignment="1">
      <alignment horizontal="center" vertical="center" wrapText="1"/>
    </xf>
    <xf numFmtId="1" fontId="4" fillId="0" borderId="5" xfId="0" applyNumberFormat="1" applyFont="1" applyFill="1" applyBorder="1" applyAlignment="1">
      <alignment horizontal="center" vertical="center" wrapText="1"/>
    </xf>
    <xf numFmtId="0" fontId="4" fillId="0" borderId="6" xfId="0" applyFont="1" applyFill="1" applyBorder="1" applyAlignment="1">
      <alignment horizontal="center" vertical="center" wrapText="1"/>
    </xf>
    <xf numFmtId="165" fontId="4" fillId="0" borderId="6" xfId="3" applyNumberFormat="1" applyFont="1" applyFill="1" applyBorder="1" applyAlignment="1">
      <alignment horizontal="center" vertical="center" wrapText="1"/>
    </xf>
    <xf numFmtId="3" fontId="8" fillId="0" borderId="6" xfId="0" applyNumberFormat="1" applyFont="1" applyFill="1" applyBorder="1" applyAlignment="1">
      <alignment horizontal="center" vertical="center" wrapText="1"/>
    </xf>
    <xf numFmtId="44" fontId="4" fillId="0" borderId="6" xfId="1" applyFont="1" applyFill="1" applyBorder="1" applyAlignment="1">
      <alignment horizontal="center" vertical="center" wrapText="1"/>
    </xf>
    <xf numFmtId="1" fontId="4" fillId="0" borderId="6" xfId="0" applyNumberFormat="1" applyFont="1" applyFill="1" applyBorder="1" applyAlignment="1">
      <alignment horizontal="center" vertical="center" wrapText="1"/>
    </xf>
    <xf numFmtId="1" fontId="4" fillId="0" borderId="8" xfId="0" applyNumberFormat="1" applyFont="1" applyFill="1" applyBorder="1" applyAlignment="1">
      <alignment horizontal="center" vertical="center" wrapText="1"/>
    </xf>
    <xf numFmtId="0" fontId="4" fillId="0" borderId="9" xfId="0" applyFont="1" applyFill="1" applyBorder="1" applyAlignment="1">
      <alignment horizontal="center" vertical="center" wrapText="1"/>
    </xf>
    <xf numFmtId="165" fontId="4" fillId="0" borderId="9" xfId="3" applyNumberFormat="1" applyFont="1" applyFill="1" applyBorder="1" applyAlignment="1">
      <alignment horizontal="center" vertical="center" wrapText="1"/>
    </xf>
    <xf numFmtId="1" fontId="4" fillId="0" borderId="9" xfId="0" applyNumberFormat="1" applyFont="1" applyFill="1" applyBorder="1" applyAlignment="1">
      <alignment horizontal="center" vertical="center" wrapText="1"/>
    </xf>
    <xf numFmtId="44" fontId="10" fillId="5" borderId="0" xfId="1" applyFont="1" applyFill="1" applyAlignment="1">
      <alignment vertical="center" wrapText="1"/>
    </xf>
    <xf numFmtId="44" fontId="7" fillId="5" borderId="0" xfId="1" applyFont="1" applyFill="1" applyAlignment="1">
      <alignment vertical="center" wrapText="1"/>
    </xf>
    <xf numFmtId="0" fontId="4" fillId="0" borderId="0" xfId="2" applyFont="1" applyFill="1" applyAlignment="1">
      <alignment vertical="center" wrapText="1"/>
    </xf>
    <xf numFmtId="0" fontId="4" fillId="0" borderId="0" xfId="2" applyFont="1" applyFill="1" applyAlignment="1">
      <alignment horizontal="center" vertical="center" wrapText="1"/>
    </xf>
    <xf numFmtId="3" fontId="8" fillId="0" borderId="0" xfId="4" applyNumberFormat="1" applyFont="1" applyFill="1" applyAlignment="1" applyProtection="1">
      <alignment vertical="center" wrapText="1"/>
    </xf>
    <xf numFmtId="44" fontId="4" fillId="0" borderId="0" xfId="1" applyFont="1" applyFill="1" applyAlignment="1">
      <alignment vertical="center" wrapText="1"/>
    </xf>
    <xf numFmtId="0" fontId="4" fillId="0" borderId="0" xfId="2" applyFont="1" applyFill="1" applyAlignment="1">
      <alignment horizontal="left" vertical="center" wrapText="1"/>
    </xf>
    <xf numFmtId="0" fontId="4" fillId="0" borderId="5" xfId="0" applyFont="1" applyFill="1" applyBorder="1" applyAlignment="1">
      <alignment horizontal="center" vertical="center" wrapText="1"/>
    </xf>
    <xf numFmtId="0" fontId="4" fillId="3" borderId="13" xfId="2" applyFont="1" applyFill="1" applyBorder="1" applyAlignment="1">
      <alignment horizontal="center" vertical="center" wrapText="1"/>
    </xf>
    <xf numFmtId="3" fontId="5" fillId="4" borderId="19" xfId="2" applyNumberFormat="1" applyFont="1" applyFill="1" applyBorder="1" applyAlignment="1">
      <alignment horizontal="center" vertical="center" wrapText="1"/>
    </xf>
    <xf numFmtId="44" fontId="7" fillId="5" borderId="20" xfId="1" applyFont="1" applyFill="1" applyBorder="1" applyAlignment="1">
      <alignment horizontal="center" vertical="center" wrapText="1"/>
    </xf>
    <xf numFmtId="44" fontId="7" fillId="5" borderId="21" xfId="1" applyFont="1" applyFill="1" applyBorder="1" applyAlignment="1">
      <alignment horizontal="center" vertical="center" wrapText="1"/>
    </xf>
    <xf numFmtId="0" fontId="4" fillId="3" borderId="22" xfId="2" applyFont="1" applyFill="1" applyBorder="1" applyAlignment="1">
      <alignment horizontal="center" vertical="center" wrapText="1"/>
    </xf>
    <xf numFmtId="0" fontId="4" fillId="3" borderId="21" xfId="2" applyFont="1" applyFill="1" applyBorder="1" applyAlignment="1">
      <alignment horizontal="center" vertical="center" wrapText="1"/>
    </xf>
    <xf numFmtId="0" fontId="4" fillId="0" borderId="23" xfId="0" applyFont="1" applyFill="1" applyBorder="1" applyAlignment="1">
      <alignment horizontal="center" vertical="center" wrapText="1"/>
    </xf>
    <xf numFmtId="0" fontId="4" fillId="0" borderId="24" xfId="0" applyFont="1" applyFill="1" applyBorder="1" applyAlignment="1">
      <alignment horizontal="center" vertical="center" wrapText="1"/>
    </xf>
    <xf numFmtId="3" fontId="8" fillId="0" borderId="24" xfId="0" applyNumberFormat="1" applyFont="1" applyFill="1" applyBorder="1" applyAlignment="1">
      <alignment horizontal="center" vertical="center" wrapText="1"/>
    </xf>
    <xf numFmtId="44" fontId="4" fillId="0" borderId="24" xfId="1" applyFont="1" applyFill="1" applyBorder="1" applyAlignment="1">
      <alignment horizontal="center" vertical="center" wrapText="1"/>
    </xf>
    <xf numFmtId="1" fontId="4" fillId="0" borderId="24" xfId="0" applyNumberFormat="1" applyFont="1" applyFill="1" applyBorder="1" applyAlignment="1">
      <alignment horizontal="center" vertical="center" wrapText="1"/>
    </xf>
    <xf numFmtId="0" fontId="4" fillId="0" borderId="8" xfId="0" applyFont="1" applyFill="1" applyBorder="1" applyAlignment="1">
      <alignment horizontal="center" vertical="center" wrapText="1"/>
    </xf>
    <xf numFmtId="3" fontId="8" fillId="0" borderId="9" xfId="0" applyNumberFormat="1" applyFont="1" applyFill="1" applyBorder="1" applyAlignment="1">
      <alignment horizontal="center" vertical="center" wrapText="1"/>
    </xf>
    <xf numFmtId="44" fontId="4" fillId="0" borderId="9" xfId="1" applyFont="1" applyFill="1" applyBorder="1" applyAlignment="1">
      <alignment horizontal="center" vertical="center" wrapText="1"/>
    </xf>
    <xf numFmtId="1" fontId="4" fillId="3" borderId="13" xfId="2" applyNumberFormat="1" applyFont="1" applyFill="1" applyBorder="1" applyAlignment="1">
      <alignment horizontal="center" vertical="center" wrapText="1"/>
    </xf>
    <xf numFmtId="1" fontId="4" fillId="0" borderId="0" xfId="2" applyNumberFormat="1" applyFont="1" applyFill="1" applyAlignment="1">
      <alignment vertical="center" wrapText="1"/>
    </xf>
    <xf numFmtId="1" fontId="4" fillId="0" borderId="23" xfId="0" applyNumberFormat="1" applyFont="1" applyFill="1" applyBorder="1" applyAlignment="1">
      <alignment horizontal="center" vertical="center" wrapText="1"/>
    </xf>
    <xf numFmtId="165" fontId="4" fillId="0" borderId="24" xfId="3" applyNumberFormat="1" applyFont="1" applyFill="1" applyBorder="1" applyAlignment="1">
      <alignment horizontal="center" vertical="center" wrapText="1"/>
    </xf>
    <xf numFmtId="0" fontId="4" fillId="0" borderId="12" xfId="0" applyFont="1" applyFill="1" applyBorder="1" applyAlignment="1">
      <alignment horizontal="center" vertical="center" wrapText="1"/>
    </xf>
    <xf numFmtId="1" fontId="4" fillId="0" borderId="20" xfId="0" applyNumberFormat="1" applyFont="1" applyFill="1" applyBorder="1" applyAlignment="1">
      <alignment horizontal="center" vertical="center" wrapText="1"/>
    </xf>
    <xf numFmtId="0" fontId="4" fillId="0" borderId="13" xfId="0" applyFont="1" applyFill="1" applyBorder="1" applyAlignment="1">
      <alignment horizontal="center" vertical="center" wrapText="1"/>
    </xf>
    <xf numFmtId="165" fontId="4" fillId="0" borderId="13" xfId="3" applyNumberFormat="1" applyFont="1" applyFill="1" applyBorder="1" applyAlignment="1">
      <alignment horizontal="center" vertical="center" wrapText="1"/>
    </xf>
    <xf numFmtId="3" fontId="8" fillId="0" borderId="13" xfId="0" applyNumberFormat="1" applyFont="1" applyFill="1" applyBorder="1" applyAlignment="1">
      <alignment horizontal="center" vertical="center" wrapText="1"/>
    </xf>
    <xf numFmtId="44" fontId="4" fillId="0" borderId="13" xfId="1" applyFont="1" applyFill="1" applyBorder="1" applyAlignment="1">
      <alignment horizontal="center" vertical="center" wrapText="1"/>
    </xf>
    <xf numFmtId="1" fontId="4" fillId="0" borderId="13" xfId="0" applyNumberFormat="1" applyFont="1" applyFill="1" applyBorder="1" applyAlignment="1">
      <alignment horizontal="center" vertical="center" wrapText="1"/>
    </xf>
    <xf numFmtId="0" fontId="4" fillId="0" borderId="13" xfId="0" applyFont="1" applyFill="1" applyBorder="1" applyAlignment="1">
      <alignment horizontal="left" vertical="center" wrapText="1"/>
    </xf>
    <xf numFmtId="0" fontId="4" fillId="0" borderId="21" xfId="0" applyFont="1" applyFill="1" applyBorder="1" applyAlignment="1">
      <alignment horizontal="center" vertical="center" wrapText="1"/>
    </xf>
    <xf numFmtId="3" fontId="5" fillId="4" borderId="16" xfId="4" applyNumberFormat="1" applyFont="1" applyFill="1" applyBorder="1" applyAlignment="1" applyProtection="1">
      <alignment vertical="center" wrapText="1"/>
    </xf>
    <xf numFmtId="0" fontId="3" fillId="2" borderId="1" xfId="2" applyFont="1" applyFill="1" applyBorder="1" applyAlignment="1">
      <alignment horizontal="left" vertical="center" wrapText="1"/>
    </xf>
    <xf numFmtId="0" fontId="3" fillId="2" borderId="2" xfId="2" applyFont="1" applyFill="1" applyBorder="1" applyAlignment="1">
      <alignment horizontal="left" vertical="center" wrapText="1"/>
    </xf>
    <xf numFmtId="0" fontId="3" fillId="2" borderId="3" xfId="2" applyFont="1" applyFill="1" applyBorder="1" applyAlignment="1">
      <alignment horizontal="left" vertical="center" wrapText="1"/>
    </xf>
    <xf numFmtId="0" fontId="9" fillId="4" borderId="1" xfId="2" applyFont="1" applyFill="1" applyBorder="1" applyAlignment="1">
      <alignment horizontal="center" vertical="center" wrapText="1"/>
    </xf>
    <xf numFmtId="0" fontId="9" fillId="4" borderId="26" xfId="2" applyFont="1" applyFill="1" applyBorder="1" applyAlignment="1">
      <alignment horizontal="center" vertical="center" wrapText="1"/>
    </xf>
    <xf numFmtId="0" fontId="9" fillId="4" borderId="27" xfId="2" applyFont="1" applyFill="1" applyBorder="1" applyAlignment="1">
      <alignment horizontal="center" vertical="center" wrapText="1"/>
    </xf>
    <xf numFmtId="0" fontId="4" fillId="4" borderId="18" xfId="2" applyFont="1" applyFill="1" applyBorder="1" applyAlignment="1">
      <alignment horizontal="center" vertical="center" wrapText="1"/>
    </xf>
    <xf numFmtId="0" fontId="4" fillId="4" borderId="26" xfId="2" applyFont="1" applyFill="1" applyBorder="1" applyAlignment="1">
      <alignment horizontal="center" vertical="center" wrapText="1"/>
    </xf>
    <xf numFmtId="0" fontId="4" fillId="4" borderId="27" xfId="2" applyFont="1" applyFill="1" applyBorder="1" applyAlignment="1">
      <alignment horizontal="center" vertical="center" wrapText="1"/>
    </xf>
    <xf numFmtId="0" fontId="4" fillId="0" borderId="24" xfId="0" applyFont="1" applyFill="1" applyBorder="1" applyAlignment="1">
      <alignment horizontal="center" vertical="center" wrapText="1"/>
    </xf>
    <xf numFmtId="0" fontId="4" fillId="0" borderId="6" xfId="0" applyFont="1" applyFill="1" applyBorder="1" applyAlignment="1">
      <alignment horizontal="center" vertical="center" wrapText="1"/>
    </xf>
    <xf numFmtId="0" fontId="4" fillId="0" borderId="9" xfId="0" applyFont="1" applyFill="1" applyBorder="1" applyAlignment="1">
      <alignment horizontal="center" vertical="center" wrapText="1"/>
    </xf>
    <xf numFmtId="0" fontId="4" fillId="0" borderId="25"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4" fillId="0" borderId="10" xfId="0" applyFont="1" applyFill="1" applyBorder="1" applyAlignment="1">
      <alignment horizontal="center" vertical="center" wrapText="1"/>
    </xf>
    <xf numFmtId="0" fontId="4" fillId="0" borderId="14" xfId="0" applyFont="1" applyFill="1" applyBorder="1" applyAlignment="1">
      <alignment horizontal="center" vertical="center" wrapText="1"/>
    </xf>
    <xf numFmtId="0" fontId="4" fillId="0" borderId="15" xfId="0" applyFont="1" applyFill="1" applyBorder="1" applyAlignment="1">
      <alignment horizontal="center" vertical="center" wrapText="1"/>
    </xf>
    <xf numFmtId="0" fontId="4" fillId="0" borderId="16" xfId="0" applyFont="1" applyFill="1" applyBorder="1" applyAlignment="1">
      <alignment horizontal="center" vertical="center" wrapText="1"/>
    </xf>
    <xf numFmtId="0" fontId="4" fillId="0" borderId="23"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8" xfId="0" applyFont="1" applyFill="1" applyBorder="1" applyAlignment="1">
      <alignment horizontal="center" vertical="center" wrapText="1"/>
    </xf>
    <xf numFmtId="0" fontId="4" fillId="0" borderId="17" xfId="0" applyFont="1" applyFill="1" applyBorder="1" applyAlignment="1">
      <alignment horizontal="center" vertical="center" wrapText="1"/>
    </xf>
    <xf numFmtId="0" fontId="4" fillId="0" borderId="11" xfId="0" applyFont="1" applyFill="1" applyBorder="1" applyAlignment="1">
      <alignment horizontal="center" vertical="center" wrapText="1"/>
    </xf>
    <xf numFmtId="0" fontId="4" fillId="0" borderId="18" xfId="0" applyFont="1" applyFill="1" applyBorder="1" applyAlignment="1">
      <alignment horizontal="center" vertical="center" wrapText="1"/>
    </xf>
    <xf numFmtId="1" fontId="4" fillId="0" borderId="24" xfId="0" applyNumberFormat="1" applyFont="1" applyFill="1" applyBorder="1" applyAlignment="1">
      <alignment horizontal="center" vertical="center" wrapText="1"/>
    </xf>
    <xf numFmtId="1" fontId="4" fillId="0" borderId="6" xfId="0" applyNumberFormat="1" applyFont="1" applyFill="1" applyBorder="1" applyAlignment="1">
      <alignment horizontal="center" vertical="center" wrapText="1"/>
    </xf>
    <xf numFmtId="1" fontId="4" fillId="0" borderId="9" xfId="0" applyNumberFormat="1" applyFont="1" applyFill="1" applyBorder="1" applyAlignment="1">
      <alignment horizontal="center" vertical="center" wrapText="1"/>
    </xf>
    <xf numFmtId="0" fontId="4" fillId="0" borderId="28" xfId="0" applyFont="1" applyFill="1" applyBorder="1" applyAlignment="1">
      <alignment horizontal="center" vertical="center" wrapText="1"/>
    </xf>
    <xf numFmtId="0" fontId="4" fillId="0" borderId="29" xfId="0" applyFont="1" applyFill="1" applyBorder="1" applyAlignment="1">
      <alignment horizontal="center" vertical="center" wrapText="1"/>
    </xf>
    <xf numFmtId="0" fontId="4" fillId="0" borderId="30" xfId="0" applyFont="1" applyFill="1" applyBorder="1" applyAlignment="1">
      <alignment horizontal="center" vertical="center" wrapText="1"/>
    </xf>
    <xf numFmtId="0" fontId="4" fillId="0" borderId="31" xfId="0" applyFont="1" applyFill="1" applyBorder="1" applyAlignment="1">
      <alignment horizontal="center" vertical="center" wrapText="1"/>
    </xf>
  </cellXfs>
  <cellStyles count="5">
    <cellStyle name="Currency" xfId="1" builtinId="4"/>
    <cellStyle name="Milliers 2" xfId="3"/>
    <cellStyle name="Monétaire 2" xfId="4"/>
    <cellStyle name="Normal" xfId="0" builtinId="0"/>
    <cellStyle name="Normal 6" xfId="2"/>
  </cellStyles>
  <dxfs count="2">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png"/><Relationship Id="rId15" Type="http://schemas.openxmlformats.org/officeDocument/2006/relationships/image" Target="../media/image15.jpeg"/><Relationship Id="rId10" Type="http://schemas.openxmlformats.org/officeDocument/2006/relationships/image" Target="../media/image10.jpeg"/><Relationship Id="rId19" Type="http://schemas.openxmlformats.org/officeDocument/2006/relationships/image" Target="../media/image19.pn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s>
</file>

<file path=xl/drawings/drawing1.xml><?xml version="1.0" encoding="utf-8"?>
<xdr:wsDr xmlns:xdr="http://schemas.openxmlformats.org/drawingml/2006/spreadsheetDrawing" xmlns:a="http://schemas.openxmlformats.org/drawingml/2006/main">
  <xdr:twoCellAnchor editAs="oneCell">
    <xdr:from>
      <xdr:col>1</xdr:col>
      <xdr:colOff>38099</xdr:colOff>
      <xdr:row>2</xdr:row>
      <xdr:rowOff>47625</xdr:rowOff>
    </xdr:from>
    <xdr:to>
      <xdr:col>1</xdr:col>
      <xdr:colOff>3095625</xdr:colOff>
      <xdr:row>5</xdr:row>
      <xdr:rowOff>1062040</xdr:rowOff>
    </xdr:to>
    <xdr:pic>
      <xdr:nvPicPr>
        <xdr:cNvPr id="2" name="Image 1" descr="11_add12230-ae8e-4e2c-b5d8-946e53d68e23_1800x1800.png"/>
        <xdr:cNvPicPr>
          <a:picLocks noChangeAspect="1"/>
        </xdr:cNvPicPr>
      </xdr:nvPicPr>
      <xdr:blipFill>
        <a:blip xmlns:r="http://schemas.openxmlformats.org/officeDocument/2006/relationships" r:embed="rId1" cstate="print"/>
        <a:stretch>
          <a:fillRect/>
        </a:stretch>
      </xdr:blipFill>
      <xdr:spPr>
        <a:xfrm>
          <a:off x="257174" y="981075"/>
          <a:ext cx="3057526" cy="4586290"/>
        </a:xfrm>
        <a:prstGeom prst="rect">
          <a:avLst/>
        </a:prstGeom>
      </xdr:spPr>
    </xdr:pic>
    <xdr:clientData/>
  </xdr:twoCellAnchor>
  <xdr:twoCellAnchor editAs="oneCell">
    <xdr:from>
      <xdr:col>1</xdr:col>
      <xdr:colOff>85725</xdr:colOff>
      <xdr:row>6</xdr:row>
      <xdr:rowOff>76200</xdr:rowOff>
    </xdr:from>
    <xdr:to>
      <xdr:col>1</xdr:col>
      <xdr:colOff>3082925</xdr:colOff>
      <xdr:row>9</xdr:row>
      <xdr:rowOff>971550</xdr:rowOff>
    </xdr:to>
    <xdr:pic>
      <xdr:nvPicPr>
        <xdr:cNvPr id="3" name="Image 2" descr="16_d421b9d8-6378-4fed-856c-3696ac948727_1800x1800.jpg"/>
        <xdr:cNvPicPr>
          <a:picLocks noChangeAspect="1"/>
        </xdr:cNvPicPr>
      </xdr:nvPicPr>
      <xdr:blipFill>
        <a:blip xmlns:r="http://schemas.openxmlformats.org/officeDocument/2006/relationships" r:embed="rId2" cstate="print"/>
        <a:stretch>
          <a:fillRect/>
        </a:stretch>
      </xdr:blipFill>
      <xdr:spPr>
        <a:xfrm>
          <a:off x="304800" y="5772150"/>
          <a:ext cx="2997200" cy="4495800"/>
        </a:xfrm>
        <a:prstGeom prst="rect">
          <a:avLst/>
        </a:prstGeom>
      </xdr:spPr>
    </xdr:pic>
    <xdr:clientData/>
  </xdr:twoCellAnchor>
  <xdr:twoCellAnchor editAs="oneCell">
    <xdr:from>
      <xdr:col>1</xdr:col>
      <xdr:colOff>76200</xdr:colOff>
      <xdr:row>10</xdr:row>
      <xdr:rowOff>219074</xdr:rowOff>
    </xdr:from>
    <xdr:to>
      <xdr:col>1</xdr:col>
      <xdr:colOff>3117850</xdr:colOff>
      <xdr:row>20</xdr:row>
      <xdr:rowOff>304799</xdr:rowOff>
    </xdr:to>
    <xdr:pic>
      <xdr:nvPicPr>
        <xdr:cNvPr id="4" name="Image 3" descr="tournelles-tournelleprofil-RAW-1_1dc43f07-1d44-4e9a-ba1d-03801dc81c39_1800x1800.jpg"/>
        <xdr:cNvPicPr>
          <a:picLocks noChangeAspect="1"/>
        </xdr:cNvPicPr>
      </xdr:nvPicPr>
      <xdr:blipFill>
        <a:blip xmlns:r="http://schemas.openxmlformats.org/officeDocument/2006/relationships" r:embed="rId3" cstate="print"/>
        <a:stretch>
          <a:fillRect/>
        </a:stretch>
      </xdr:blipFill>
      <xdr:spPr>
        <a:xfrm>
          <a:off x="295275" y="10715624"/>
          <a:ext cx="3041650" cy="4562475"/>
        </a:xfrm>
        <a:prstGeom prst="rect">
          <a:avLst/>
        </a:prstGeom>
      </xdr:spPr>
    </xdr:pic>
    <xdr:clientData/>
  </xdr:twoCellAnchor>
  <xdr:twoCellAnchor editAs="oneCell">
    <xdr:from>
      <xdr:col>1</xdr:col>
      <xdr:colOff>95250</xdr:colOff>
      <xdr:row>22</xdr:row>
      <xdr:rowOff>114299</xdr:rowOff>
    </xdr:from>
    <xdr:to>
      <xdr:col>1</xdr:col>
      <xdr:colOff>3086100</xdr:colOff>
      <xdr:row>35</xdr:row>
      <xdr:rowOff>142875</xdr:rowOff>
    </xdr:to>
    <xdr:pic>
      <xdr:nvPicPr>
        <xdr:cNvPr id="5" name="Image 4" descr="Tournelles.jpg"/>
        <xdr:cNvPicPr>
          <a:picLocks noChangeAspect="1"/>
        </xdr:cNvPicPr>
      </xdr:nvPicPr>
      <xdr:blipFill>
        <a:blip xmlns:r="http://schemas.openxmlformats.org/officeDocument/2006/relationships" r:embed="rId4" cstate="print"/>
        <a:stretch>
          <a:fillRect/>
        </a:stretch>
      </xdr:blipFill>
      <xdr:spPr>
        <a:xfrm>
          <a:off x="314325" y="15982949"/>
          <a:ext cx="2990850" cy="4486275"/>
        </a:xfrm>
        <a:prstGeom prst="rect">
          <a:avLst/>
        </a:prstGeom>
      </xdr:spPr>
    </xdr:pic>
    <xdr:clientData/>
  </xdr:twoCellAnchor>
  <xdr:twoCellAnchor editAs="oneCell">
    <xdr:from>
      <xdr:col>1</xdr:col>
      <xdr:colOff>104775</xdr:colOff>
      <xdr:row>38</xdr:row>
      <xdr:rowOff>209549</xdr:rowOff>
    </xdr:from>
    <xdr:to>
      <xdr:col>1</xdr:col>
      <xdr:colOff>3095625</xdr:colOff>
      <xdr:row>49</xdr:row>
      <xdr:rowOff>295273</xdr:rowOff>
    </xdr:to>
    <xdr:pic>
      <xdr:nvPicPr>
        <xdr:cNvPr id="6" name="Image 5" descr="Sauval.png"/>
        <xdr:cNvPicPr>
          <a:picLocks noChangeAspect="1"/>
        </xdr:cNvPicPr>
      </xdr:nvPicPr>
      <xdr:blipFill>
        <a:blip xmlns:r="http://schemas.openxmlformats.org/officeDocument/2006/relationships" r:embed="rId5" cstate="print"/>
        <a:stretch>
          <a:fillRect/>
        </a:stretch>
      </xdr:blipFill>
      <xdr:spPr>
        <a:xfrm>
          <a:off x="323850" y="21678899"/>
          <a:ext cx="2990850" cy="4486275"/>
        </a:xfrm>
        <a:prstGeom prst="rect">
          <a:avLst/>
        </a:prstGeom>
      </xdr:spPr>
    </xdr:pic>
    <xdr:clientData/>
  </xdr:twoCellAnchor>
  <xdr:twoCellAnchor editAs="oneCell">
    <xdr:from>
      <xdr:col>1</xdr:col>
      <xdr:colOff>76200</xdr:colOff>
      <xdr:row>53</xdr:row>
      <xdr:rowOff>114299</xdr:rowOff>
    </xdr:from>
    <xdr:to>
      <xdr:col>1</xdr:col>
      <xdr:colOff>3067050</xdr:colOff>
      <xdr:row>63</xdr:row>
      <xdr:rowOff>409573</xdr:rowOff>
    </xdr:to>
    <xdr:pic>
      <xdr:nvPicPr>
        <xdr:cNvPr id="7" name="Image 6" descr="13_510137c2-705b-4ec7-8d72-cc6fceae462b_1800x1800.png"/>
        <xdr:cNvPicPr>
          <a:picLocks noChangeAspect="1"/>
        </xdr:cNvPicPr>
      </xdr:nvPicPr>
      <xdr:blipFill>
        <a:blip xmlns:r="http://schemas.openxmlformats.org/officeDocument/2006/relationships" r:embed="rId6" cstate="print"/>
        <a:stretch>
          <a:fillRect/>
        </a:stretch>
      </xdr:blipFill>
      <xdr:spPr>
        <a:xfrm>
          <a:off x="295275" y="27584399"/>
          <a:ext cx="2990850" cy="4486275"/>
        </a:xfrm>
        <a:prstGeom prst="rect">
          <a:avLst/>
        </a:prstGeom>
      </xdr:spPr>
    </xdr:pic>
    <xdr:clientData/>
  </xdr:twoCellAnchor>
  <xdr:twoCellAnchor editAs="oneCell">
    <xdr:from>
      <xdr:col>1</xdr:col>
      <xdr:colOff>47625</xdr:colOff>
      <xdr:row>65</xdr:row>
      <xdr:rowOff>219075</xdr:rowOff>
    </xdr:from>
    <xdr:to>
      <xdr:col>1</xdr:col>
      <xdr:colOff>3063875</xdr:colOff>
      <xdr:row>70</xdr:row>
      <xdr:rowOff>457200</xdr:rowOff>
    </xdr:to>
    <xdr:pic>
      <xdr:nvPicPr>
        <xdr:cNvPr id="8" name="Image 7" descr="ORSEL_L-Raw_Denim_1800x1800.jpg"/>
        <xdr:cNvPicPr>
          <a:picLocks noChangeAspect="1"/>
        </xdr:cNvPicPr>
      </xdr:nvPicPr>
      <xdr:blipFill>
        <a:blip xmlns:r="http://schemas.openxmlformats.org/officeDocument/2006/relationships" r:embed="rId7" cstate="print"/>
        <a:stretch>
          <a:fillRect/>
        </a:stretch>
      </xdr:blipFill>
      <xdr:spPr>
        <a:xfrm>
          <a:off x="266700" y="32718375"/>
          <a:ext cx="3016250" cy="4524375"/>
        </a:xfrm>
        <a:prstGeom prst="rect">
          <a:avLst/>
        </a:prstGeom>
      </xdr:spPr>
    </xdr:pic>
    <xdr:clientData/>
  </xdr:twoCellAnchor>
  <xdr:twoCellAnchor editAs="oneCell">
    <xdr:from>
      <xdr:col>1</xdr:col>
      <xdr:colOff>95250</xdr:colOff>
      <xdr:row>71</xdr:row>
      <xdr:rowOff>95250</xdr:rowOff>
    </xdr:from>
    <xdr:to>
      <xdr:col>1</xdr:col>
      <xdr:colOff>3041650</xdr:colOff>
      <xdr:row>74</xdr:row>
      <xdr:rowOff>942975</xdr:rowOff>
    </xdr:to>
    <xdr:pic>
      <xdr:nvPicPr>
        <xdr:cNvPr id="9" name="Image 8" descr="KiQTMKHs_1800x1800.jpg"/>
        <xdr:cNvPicPr>
          <a:picLocks noChangeAspect="1"/>
        </xdr:cNvPicPr>
      </xdr:nvPicPr>
      <xdr:blipFill>
        <a:blip xmlns:r="http://schemas.openxmlformats.org/officeDocument/2006/relationships" r:embed="rId8" cstate="print"/>
        <a:stretch>
          <a:fillRect/>
        </a:stretch>
      </xdr:blipFill>
      <xdr:spPr>
        <a:xfrm>
          <a:off x="314325" y="37738050"/>
          <a:ext cx="2946400" cy="4419600"/>
        </a:xfrm>
        <a:prstGeom prst="rect">
          <a:avLst/>
        </a:prstGeom>
      </xdr:spPr>
    </xdr:pic>
    <xdr:clientData/>
  </xdr:twoCellAnchor>
  <xdr:twoCellAnchor editAs="oneCell">
    <xdr:from>
      <xdr:col>1</xdr:col>
      <xdr:colOff>104774</xdr:colOff>
      <xdr:row>75</xdr:row>
      <xdr:rowOff>76199</xdr:rowOff>
    </xdr:from>
    <xdr:to>
      <xdr:col>1</xdr:col>
      <xdr:colOff>3082925</xdr:colOff>
      <xdr:row>76</xdr:row>
      <xdr:rowOff>2133600</xdr:rowOff>
    </xdr:to>
    <xdr:pic>
      <xdr:nvPicPr>
        <xdr:cNvPr id="10" name="Image 9" descr="SAUVAL-Midnight_Blue_1800x1800.jpg"/>
        <xdr:cNvPicPr>
          <a:picLocks noChangeAspect="1"/>
        </xdr:cNvPicPr>
      </xdr:nvPicPr>
      <xdr:blipFill>
        <a:blip xmlns:r="http://schemas.openxmlformats.org/officeDocument/2006/relationships" r:embed="rId9" cstate="print"/>
        <a:stretch>
          <a:fillRect/>
        </a:stretch>
      </xdr:blipFill>
      <xdr:spPr>
        <a:xfrm>
          <a:off x="323849" y="42481499"/>
          <a:ext cx="2978151" cy="4467226"/>
        </a:xfrm>
        <a:prstGeom prst="rect">
          <a:avLst/>
        </a:prstGeom>
      </xdr:spPr>
    </xdr:pic>
    <xdr:clientData/>
  </xdr:twoCellAnchor>
  <xdr:twoCellAnchor editAs="oneCell">
    <xdr:from>
      <xdr:col>1</xdr:col>
      <xdr:colOff>104775</xdr:colOff>
      <xdr:row>77</xdr:row>
      <xdr:rowOff>295275</xdr:rowOff>
    </xdr:from>
    <xdr:to>
      <xdr:col>1</xdr:col>
      <xdr:colOff>3096453</xdr:colOff>
      <xdr:row>83</xdr:row>
      <xdr:rowOff>333375</xdr:rowOff>
    </xdr:to>
    <xdr:pic>
      <xdr:nvPicPr>
        <xdr:cNvPr id="11" name="Image 10" descr="0000356467_632130_09_504x690.jpg"/>
        <xdr:cNvPicPr>
          <a:picLocks noChangeAspect="1"/>
        </xdr:cNvPicPr>
      </xdr:nvPicPr>
      <xdr:blipFill>
        <a:blip xmlns:r="http://schemas.openxmlformats.org/officeDocument/2006/relationships" r:embed="rId10" cstate="print"/>
        <a:stretch>
          <a:fillRect/>
        </a:stretch>
      </xdr:blipFill>
      <xdr:spPr>
        <a:xfrm>
          <a:off x="323850" y="47520225"/>
          <a:ext cx="2991678" cy="4095750"/>
        </a:xfrm>
        <a:prstGeom prst="rect">
          <a:avLst/>
        </a:prstGeom>
      </xdr:spPr>
    </xdr:pic>
    <xdr:clientData/>
  </xdr:twoCellAnchor>
  <xdr:twoCellAnchor editAs="oneCell">
    <xdr:from>
      <xdr:col>1</xdr:col>
      <xdr:colOff>171450</xdr:colOff>
      <xdr:row>84</xdr:row>
      <xdr:rowOff>123825</xdr:rowOff>
    </xdr:from>
    <xdr:to>
      <xdr:col>1</xdr:col>
      <xdr:colOff>2990850</xdr:colOff>
      <xdr:row>93</xdr:row>
      <xdr:rowOff>152400</xdr:rowOff>
    </xdr:to>
    <xdr:pic>
      <xdr:nvPicPr>
        <xdr:cNvPr id="12" name="Image 11" descr="Hermel--bleu-nuit2_1800x1800.jpg"/>
        <xdr:cNvPicPr>
          <a:picLocks noChangeAspect="1"/>
        </xdr:cNvPicPr>
      </xdr:nvPicPr>
      <xdr:blipFill>
        <a:blip xmlns:r="http://schemas.openxmlformats.org/officeDocument/2006/relationships" r:embed="rId11" cstate="print"/>
        <a:stretch>
          <a:fillRect/>
        </a:stretch>
      </xdr:blipFill>
      <xdr:spPr>
        <a:xfrm>
          <a:off x="390525" y="52082700"/>
          <a:ext cx="2819400" cy="4229100"/>
        </a:xfrm>
        <a:prstGeom prst="rect">
          <a:avLst/>
        </a:prstGeom>
      </xdr:spPr>
    </xdr:pic>
    <xdr:clientData/>
  </xdr:twoCellAnchor>
  <xdr:twoCellAnchor editAs="oneCell">
    <xdr:from>
      <xdr:col>1</xdr:col>
      <xdr:colOff>276225</xdr:colOff>
      <xdr:row>94</xdr:row>
      <xdr:rowOff>114300</xdr:rowOff>
    </xdr:from>
    <xdr:to>
      <xdr:col>1</xdr:col>
      <xdr:colOff>2892425</xdr:colOff>
      <xdr:row>103</xdr:row>
      <xdr:rowOff>266700</xdr:rowOff>
    </xdr:to>
    <xdr:pic>
      <xdr:nvPicPr>
        <xdr:cNvPr id="13" name="Image 12" descr="ELZEVIR_Brown_Leaf_1800x1800.jpg"/>
        <xdr:cNvPicPr>
          <a:picLocks noChangeAspect="1"/>
        </xdr:cNvPicPr>
      </xdr:nvPicPr>
      <xdr:blipFill>
        <a:blip xmlns:r="http://schemas.openxmlformats.org/officeDocument/2006/relationships" r:embed="rId12" cstate="print"/>
        <a:stretch>
          <a:fillRect/>
        </a:stretch>
      </xdr:blipFill>
      <xdr:spPr>
        <a:xfrm>
          <a:off x="495300" y="56740425"/>
          <a:ext cx="2616200" cy="3924300"/>
        </a:xfrm>
        <a:prstGeom prst="rect">
          <a:avLst/>
        </a:prstGeom>
      </xdr:spPr>
    </xdr:pic>
    <xdr:clientData/>
  </xdr:twoCellAnchor>
  <xdr:twoCellAnchor editAs="oneCell">
    <xdr:from>
      <xdr:col>1</xdr:col>
      <xdr:colOff>66675</xdr:colOff>
      <xdr:row>104</xdr:row>
      <xdr:rowOff>66675</xdr:rowOff>
    </xdr:from>
    <xdr:to>
      <xdr:col>1</xdr:col>
      <xdr:colOff>3000375</xdr:colOff>
      <xdr:row>115</xdr:row>
      <xdr:rowOff>171449</xdr:rowOff>
    </xdr:to>
    <xdr:pic>
      <xdr:nvPicPr>
        <xdr:cNvPr id="14" name="Image 13" descr="10_4ab79bc2-7ffd-44bb-ae76-c4922ce0283e_1800x1800.png"/>
        <xdr:cNvPicPr>
          <a:picLocks noChangeAspect="1"/>
        </xdr:cNvPicPr>
      </xdr:nvPicPr>
      <xdr:blipFill>
        <a:blip xmlns:r="http://schemas.openxmlformats.org/officeDocument/2006/relationships" r:embed="rId13" cstate="print"/>
        <a:stretch>
          <a:fillRect/>
        </a:stretch>
      </xdr:blipFill>
      <xdr:spPr>
        <a:xfrm>
          <a:off x="285750" y="60883800"/>
          <a:ext cx="2933700" cy="4400550"/>
        </a:xfrm>
        <a:prstGeom prst="rect">
          <a:avLst/>
        </a:prstGeom>
      </xdr:spPr>
    </xdr:pic>
    <xdr:clientData/>
  </xdr:twoCellAnchor>
  <xdr:twoCellAnchor editAs="oneCell">
    <xdr:from>
      <xdr:col>1</xdr:col>
      <xdr:colOff>104774</xdr:colOff>
      <xdr:row>117</xdr:row>
      <xdr:rowOff>180974</xdr:rowOff>
    </xdr:from>
    <xdr:to>
      <xdr:col>1</xdr:col>
      <xdr:colOff>3013075</xdr:colOff>
      <xdr:row>128</xdr:row>
      <xdr:rowOff>247651</xdr:rowOff>
    </xdr:to>
    <xdr:pic>
      <xdr:nvPicPr>
        <xdr:cNvPr id="15" name="Image 14" descr="CUSTINE_XL-Zebre_1800x1800.jpg"/>
        <xdr:cNvPicPr>
          <a:picLocks noChangeAspect="1"/>
        </xdr:cNvPicPr>
      </xdr:nvPicPr>
      <xdr:blipFill>
        <a:blip xmlns:r="http://schemas.openxmlformats.org/officeDocument/2006/relationships" r:embed="rId14" cstate="print"/>
        <a:stretch>
          <a:fillRect/>
        </a:stretch>
      </xdr:blipFill>
      <xdr:spPr>
        <a:xfrm>
          <a:off x="323849" y="66074924"/>
          <a:ext cx="2908301" cy="4362451"/>
        </a:xfrm>
        <a:prstGeom prst="rect">
          <a:avLst/>
        </a:prstGeom>
      </xdr:spPr>
    </xdr:pic>
    <xdr:clientData/>
  </xdr:twoCellAnchor>
  <xdr:twoCellAnchor editAs="oneCell">
    <xdr:from>
      <xdr:col>1</xdr:col>
      <xdr:colOff>57150</xdr:colOff>
      <xdr:row>132</xdr:row>
      <xdr:rowOff>149225</xdr:rowOff>
    </xdr:from>
    <xdr:to>
      <xdr:col>1</xdr:col>
      <xdr:colOff>3079749</xdr:colOff>
      <xdr:row>143</xdr:row>
      <xdr:rowOff>393699</xdr:rowOff>
    </xdr:to>
    <xdr:pic>
      <xdr:nvPicPr>
        <xdr:cNvPr id="16" name="Image 15" descr="CUSTINE_XL-Velvet_Brun_1800x1800.jpg"/>
        <xdr:cNvPicPr>
          <a:picLocks noChangeAspect="1"/>
        </xdr:cNvPicPr>
      </xdr:nvPicPr>
      <xdr:blipFill>
        <a:blip xmlns:r="http://schemas.openxmlformats.org/officeDocument/2006/relationships" r:embed="rId15" cstate="print"/>
        <a:stretch>
          <a:fillRect/>
        </a:stretch>
      </xdr:blipFill>
      <xdr:spPr>
        <a:xfrm>
          <a:off x="279400" y="72094725"/>
          <a:ext cx="3022599" cy="4610099"/>
        </a:xfrm>
        <a:prstGeom prst="rect">
          <a:avLst/>
        </a:prstGeom>
      </xdr:spPr>
    </xdr:pic>
    <xdr:clientData/>
  </xdr:twoCellAnchor>
  <xdr:twoCellAnchor editAs="oneCell">
    <xdr:from>
      <xdr:col>1</xdr:col>
      <xdr:colOff>104774</xdr:colOff>
      <xdr:row>145</xdr:row>
      <xdr:rowOff>104774</xdr:rowOff>
    </xdr:from>
    <xdr:to>
      <xdr:col>1</xdr:col>
      <xdr:colOff>3067049</xdr:colOff>
      <xdr:row>152</xdr:row>
      <xdr:rowOff>547687</xdr:rowOff>
    </xdr:to>
    <xdr:pic>
      <xdr:nvPicPr>
        <xdr:cNvPr id="17" name="Image 16" descr="CELESTINS-Leopard_Camel_1800x1800.jpg"/>
        <xdr:cNvPicPr>
          <a:picLocks noChangeAspect="1"/>
        </xdr:cNvPicPr>
      </xdr:nvPicPr>
      <xdr:blipFill>
        <a:blip xmlns:r="http://schemas.openxmlformats.org/officeDocument/2006/relationships" r:embed="rId16" cstate="print"/>
        <a:stretch>
          <a:fillRect/>
        </a:stretch>
      </xdr:blipFill>
      <xdr:spPr>
        <a:xfrm>
          <a:off x="323849" y="76933424"/>
          <a:ext cx="2962275" cy="4443413"/>
        </a:xfrm>
        <a:prstGeom prst="rect">
          <a:avLst/>
        </a:prstGeom>
      </xdr:spPr>
    </xdr:pic>
    <xdr:clientData/>
  </xdr:twoCellAnchor>
  <xdr:twoCellAnchor editAs="oneCell">
    <xdr:from>
      <xdr:col>1</xdr:col>
      <xdr:colOff>123825</xdr:colOff>
      <xdr:row>154</xdr:row>
      <xdr:rowOff>314324</xdr:rowOff>
    </xdr:from>
    <xdr:to>
      <xdr:col>1</xdr:col>
      <xdr:colOff>3051175</xdr:colOff>
      <xdr:row>162</xdr:row>
      <xdr:rowOff>133349</xdr:rowOff>
    </xdr:to>
    <xdr:pic>
      <xdr:nvPicPr>
        <xdr:cNvPr id="18" name="Image 17" descr="CELESTINS-Smokey_Black_1800x1800.jpg"/>
        <xdr:cNvPicPr>
          <a:picLocks noChangeAspect="1"/>
        </xdr:cNvPicPr>
      </xdr:nvPicPr>
      <xdr:blipFill>
        <a:blip xmlns:r="http://schemas.openxmlformats.org/officeDocument/2006/relationships" r:embed="rId17" cstate="print"/>
        <a:stretch>
          <a:fillRect/>
        </a:stretch>
      </xdr:blipFill>
      <xdr:spPr>
        <a:xfrm>
          <a:off x="342900" y="82286474"/>
          <a:ext cx="2927350" cy="4391025"/>
        </a:xfrm>
        <a:prstGeom prst="rect">
          <a:avLst/>
        </a:prstGeom>
      </xdr:spPr>
    </xdr:pic>
    <xdr:clientData/>
  </xdr:twoCellAnchor>
  <xdr:twoCellAnchor editAs="oneCell">
    <xdr:from>
      <xdr:col>1</xdr:col>
      <xdr:colOff>114299</xdr:colOff>
      <xdr:row>163</xdr:row>
      <xdr:rowOff>142875</xdr:rowOff>
    </xdr:from>
    <xdr:to>
      <xdr:col>1</xdr:col>
      <xdr:colOff>3073399</xdr:colOff>
      <xdr:row>165</xdr:row>
      <xdr:rowOff>1228726</xdr:rowOff>
    </xdr:to>
    <xdr:pic>
      <xdr:nvPicPr>
        <xdr:cNvPr id="19" name="Image 18" descr="1_0a2eff68-0dfe-4cc3-930e-f3327f1d985b_1800x1800.png"/>
        <xdr:cNvPicPr>
          <a:picLocks noChangeAspect="1"/>
        </xdr:cNvPicPr>
      </xdr:nvPicPr>
      <xdr:blipFill>
        <a:blip xmlns:r="http://schemas.openxmlformats.org/officeDocument/2006/relationships" r:embed="rId18" cstate="print"/>
        <a:stretch>
          <a:fillRect/>
        </a:stretch>
      </xdr:blipFill>
      <xdr:spPr>
        <a:xfrm>
          <a:off x="333374" y="87258525"/>
          <a:ext cx="2959100" cy="4438650"/>
        </a:xfrm>
        <a:prstGeom prst="rect">
          <a:avLst/>
        </a:prstGeom>
      </xdr:spPr>
    </xdr:pic>
    <xdr:clientData/>
  </xdr:twoCellAnchor>
  <xdr:twoCellAnchor editAs="oneCell">
    <xdr:from>
      <xdr:col>1</xdr:col>
      <xdr:colOff>84666</xdr:colOff>
      <xdr:row>166</xdr:row>
      <xdr:rowOff>243417</xdr:rowOff>
    </xdr:from>
    <xdr:to>
      <xdr:col>1</xdr:col>
      <xdr:colOff>3090333</xdr:colOff>
      <xdr:row>179</xdr:row>
      <xdr:rowOff>211667</xdr:rowOff>
    </xdr:to>
    <xdr:pic>
      <xdr:nvPicPr>
        <xdr:cNvPr id="20" name="Image 19" descr="12_8b0a26ed-8998-47ad-b2a1-ce2b18699d17_1800x1800.png"/>
        <xdr:cNvPicPr>
          <a:picLocks noChangeAspect="1"/>
        </xdr:cNvPicPr>
      </xdr:nvPicPr>
      <xdr:blipFill>
        <a:blip xmlns:r="http://schemas.openxmlformats.org/officeDocument/2006/relationships" r:embed="rId19" cstate="print"/>
        <a:stretch>
          <a:fillRect/>
        </a:stretch>
      </xdr:blipFill>
      <xdr:spPr>
        <a:xfrm>
          <a:off x="306916" y="92487750"/>
          <a:ext cx="3005667" cy="4508500"/>
        </a:xfrm>
        <a:prstGeom prst="rect">
          <a:avLst/>
        </a:prstGeom>
      </xdr:spPr>
    </xdr:pic>
    <xdr:clientData/>
  </xdr:twoCellAnchor>
  <xdr:twoCellAnchor editAs="oneCell">
    <xdr:from>
      <xdr:col>1</xdr:col>
      <xdr:colOff>74083</xdr:colOff>
      <xdr:row>180</xdr:row>
      <xdr:rowOff>95249</xdr:rowOff>
    </xdr:from>
    <xdr:to>
      <xdr:col>1</xdr:col>
      <xdr:colOff>3051528</xdr:colOff>
      <xdr:row>183</xdr:row>
      <xdr:rowOff>1005416</xdr:rowOff>
    </xdr:to>
    <xdr:pic>
      <xdr:nvPicPr>
        <xdr:cNvPr id="21" name="Image 20" descr="balluboisderose_1800x1800.jpg"/>
        <xdr:cNvPicPr>
          <a:picLocks noChangeAspect="1"/>
        </xdr:cNvPicPr>
      </xdr:nvPicPr>
      <xdr:blipFill>
        <a:blip xmlns:r="http://schemas.openxmlformats.org/officeDocument/2006/relationships" r:embed="rId20" cstate="print"/>
        <a:stretch>
          <a:fillRect/>
        </a:stretch>
      </xdr:blipFill>
      <xdr:spPr>
        <a:xfrm>
          <a:off x="296333" y="97229082"/>
          <a:ext cx="2977445" cy="4466167"/>
        </a:xfrm>
        <a:prstGeom prst="rect">
          <a:avLst/>
        </a:prstGeom>
      </xdr:spPr>
    </xdr:pic>
    <xdr:clientData/>
  </xdr:twoCellAnchor>
  <xdr:twoCellAnchor editAs="oneCell">
    <xdr:from>
      <xdr:col>1</xdr:col>
      <xdr:colOff>1206500</xdr:colOff>
      <xdr:row>184</xdr:row>
      <xdr:rowOff>74082</xdr:rowOff>
    </xdr:from>
    <xdr:to>
      <xdr:col>1</xdr:col>
      <xdr:colOff>2261054</xdr:colOff>
      <xdr:row>184</xdr:row>
      <xdr:rowOff>1661583</xdr:rowOff>
    </xdr:to>
    <xdr:pic>
      <xdr:nvPicPr>
        <xdr:cNvPr id="22" name="Image 21" descr="AMELOT.JPG"/>
        <xdr:cNvPicPr>
          <a:picLocks noChangeAspect="1"/>
        </xdr:cNvPicPr>
      </xdr:nvPicPr>
      <xdr:blipFill>
        <a:blip xmlns:r="http://schemas.openxmlformats.org/officeDocument/2006/relationships" r:embed="rId21" cstate="print"/>
        <a:stretch>
          <a:fillRect/>
        </a:stretch>
      </xdr:blipFill>
      <xdr:spPr>
        <a:xfrm>
          <a:off x="1428750" y="101949249"/>
          <a:ext cx="1054554" cy="1587501"/>
        </a:xfrm>
        <a:prstGeom prst="rect">
          <a:avLst/>
        </a:prstGeom>
      </xdr:spPr>
    </xdr:pic>
    <xdr:clientData/>
  </xdr:twoCellAnchor>
  <xdr:twoCellAnchor editAs="oneCell">
    <xdr:from>
      <xdr:col>1</xdr:col>
      <xdr:colOff>74084</xdr:colOff>
      <xdr:row>185</xdr:row>
      <xdr:rowOff>116417</xdr:rowOff>
    </xdr:from>
    <xdr:to>
      <xdr:col>1</xdr:col>
      <xdr:colOff>3051528</xdr:colOff>
      <xdr:row>194</xdr:row>
      <xdr:rowOff>201083</xdr:rowOff>
    </xdr:to>
    <xdr:pic>
      <xdr:nvPicPr>
        <xdr:cNvPr id="23" name="Image 22" descr="ACHILLE-Raw_Denim_1800x1800.jpg"/>
        <xdr:cNvPicPr>
          <a:picLocks noChangeAspect="1"/>
        </xdr:cNvPicPr>
      </xdr:nvPicPr>
      <xdr:blipFill>
        <a:blip xmlns:r="http://schemas.openxmlformats.org/officeDocument/2006/relationships" r:embed="rId22" cstate="print"/>
        <a:stretch>
          <a:fillRect/>
        </a:stretch>
      </xdr:blipFill>
      <xdr:spPr>
        <a:xfrm>
          <a:off x="296334" y="104087084"/>
          <a:ext cx="2977444" cy="446616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196"/>
  <sheetViews>
    <sheetView showGridLines="0" tabSelected="1" zoomScaleNormal="100" workbookViewId="0">
      <pane ySplit="2" topLeftCell="A3" activePane="bottomLeft" state="frozen"/>
      <selection pane="bottomLeft" activeCell="O186" sqref="B186:O195"/>
    </sheetView>
  </sheetViews>
  <sheetFormatPr defaultColWidth="8.88671875" defaultRowHeight="18.75"/>
  <cols>
    <col min="1" max="1" width="2.5546875" style="16" customWidth="1"/>
    <col min="2" max="2" width="37.21875" style="16" customWidth="1"/>
    <col min="3" max="3" width="7.6640625" style="16" customWidth="1"/>
    <col min="4" max="4" width="10.21875" style="16" customWidth="1"/>
    <col min="5" max="5" width="12.21875" style="16" customWidth="1"/>
    <col min="6" max="6" width="15" style="16" customWidth="1"/>
    <col min="7" max="7" width="9.44140625" style="16" customWidth="1"/>
    <col min="8" max="8" width="10.33203125" style="16" customWidth="1"/>
    <col min="9" max="9" width="8.77734375" style="18" customWidth="1"/>
    <col min="10" max="10" width="10" style="19" customWidth="1"/>
    <col min="11" max="11" width="12.6640625" style="19" customWidth="1"/>
    <col min="12" max="12" width="7" style="16" customWidth="1"/>
    <col min="13" max="13" width="19.109375" style="37" customWidth="1"/>
    <col min="14" max="14" width="12.77734375" style="16" customWidth="1"/>
    <col min="15" max="15" width="52.21875" style="20" customWidth="1"/>
    <col min="16" max="16" width="33.21875" style="16" customWidth="1"/>
    <col min="17" max="16384" width="8.88671875" style="16"/>
  </cols>
  <sheetData>
    <row r="1" spans="2:16" ht="52.5" customHeight="1" thickBot="1">
      <c r="B1" s="50" t="s">
        <v>0</v>
      </c>
      <c r="C1" s="51"/>
      <c r="D1" s="51"/>
      <c r="E1" s="51"/>
      <c r="F1" s="51"/>
      <c r="G1" s="51"/>
      <c r="H1" s="51"/>
      <c r="I1" s="51"/>
      <c r="J1" s="51"/>
      <c r="K1" s="51"/>
      <c r="L1" s="51"/>
      <c r="M1" s="51"/>
      <c r="N1" s="52"/>
      <c r="O1" s="1"/>
      <c r="P1" s="2"/>
    </row>
    <row r="2" spans="2:16" ht="33" customHeight="1" thickBot="1">
      <c r="B2" s="3" t="s">
        <v>1</v>
      </c>
      <c r="C2" s="22" t="s">
        <v>196</v>
      </c>
      <c r="D2" s="22" t="s">
        <v>2</v>
      </c>
      <c r="E2" s="22" t="s">
        <v>197</v>
      </c>
      <c r="F2" s="22" t="s">
        <v>3</v>
      </c>
      <c r="G2" s="22" t="s">
        <v>4</v>
      </c>
      <c r="H2" s="22" t="s">
        <v>5</v>
      </c>
      <c r="I2" s="23" t="s">
        <v>6</v>
      </c>
      <c r="J2" s="24" t="s">
        <v>7</v>
      </c>
      <c r="K2" s="25" t="s">
        <v>8</v>
      </c>
      <c r="L2" s="26" t="s">
        <v>9</v>
      </c>
      <c r="M2" s="36" t="s">
        <v>10</v>
      </c>
      <c r="N2" s="22" t="s">
        <v>11</v>
      </c>
      <c r="O2" s="22" t="s">
        <v>12</v>
      </c>
      <c r="P2" s="27" t="s">
        <v>13</v>
      </c>
    </row>
    <row r="3" spans="2:16" s="17" customFormat="1" ht="93.75" customHeight="1">
      <c r="B3" s="65"/>
      <c r="C3" s="28">
        <v>413201</v>
      </c>
      <c r="D3" s="59" t="s">
        <v>193</v>
      </c>
      <c r="E3" s="59" t="s">
        <v>183</v>
      </c>
      <c r="F3" s="29" t="s">
        <v>133</v>
      </c>
      <c r="G3" s="59" t="s">
        <v>48</v>
      </c>
      <c r="H3" s="59" t="s">
        <v>194</v>
      </c>
      <c r="I3" s="30">
        <v>45</v>
      </c>
      <c r="J3" s="31">
        <v>80</v>
      </c>
      <c r="K3" s="31">
        <f t="shared" ref="K3:K34" si="0">I3*J3</f>
        <v>3600</v>
      </c>
      <c r="L3" s="59" t="s">
        <v>19</v>
      </c>
      <c r="M3" s="32">
        <v>3701585607536</v>
      </c>
      <c r="N3" s="59" t="s">
        <v>186</v>
      </c>
      <c r="O3" s="59" t="s">
        <v>192</v>
      </c>
      <c r="P3" s="62" t="s">
        <v>188</v>
      </c>
    </row>
    <row r="4" spans="2:16" s="17" customFormat="1" ht="93.75" customHeight="1">
      <c r="B4" s="66"/>
      <c r="C4" s="21">
        <v>413202</v>
      </c>
      <c r="D4" s="60"/>
      <c r="E4" s="60" t="s">
        <v>183</v>
      </c>
      <c r="F4" s="5" t="s">
        <v>130</v>
      </c>
      <c r="G4" s="60" t="s">
        <v>48</v>
      </c>
      <c r="H4" s="60" t="s">
        <v>194</v>
      </c>
      <c r="I4" s="7">
        <v>35</v>
      </c>
      <c r="J4" s="8">
        <v>80</v>
      </c>
      <c r="K4" s="8">
        <f t="shared" si="0"/>
        <v>2800</v>
      </c>
      <c r="L4" s="60" t="s">
        <v>19</v>
      </c>
      <c r="M4" s="9">
        <v>3701585607529</v>
      </c>
      <c r="N4" s="60" t="s">
        <v>186</v>
      </c>
      <c r="O4" s="60" t="s">
        <v>192</v>
      </c>
      <c r="P4" s="63" t="s">
        <v>188</v>
      </c>
    </row>
    <row r="5" spans="2:16" s="17" customFormat="1" ht="93.75" customHeight="1">
      <c r="B5" s="66"/>
      <c r="C5" s="21">
        <v>413203</v>
      </c>
      <c r="D5" s="60"/>
      <c r="E5" s="60" t="s">
        <v>183</v>
      </c>
      <c r="F5" s="5" t="s">
        <v>184</v>
      </c>
      <c r="G5" s="60" t="s">
        <v>48</v>
      </c>
      <c r="H5" s="60" t="s">
        <v>194</v>
      </c>
      <c r="I5" s="7">
        <v>30</v>
      </c>
      <c r="J5" s="8">
        <v>80</v>
      </c>
      <c r="K5" s="8">
        <f t="shared" si="0"/>
        <v>2400</v>
      </c>
      <c r="L5" s="60" t="s">
        <v>19</v>
      </c>
      <c r="M5" s="9">
        <v>3701585607512</v>
      </c>
      <c r="N5" s="60" t="s">
        <v>186</v>
      </c>
      <c r="O5" s="60" t="s">
        <v>192</v>
      </c>
      <c r="P5" s="63" t="s">
        <v>188</v>
      </c>
    </row>
    <row r="6" spans="2:16" s="17" customFormat="1" ht="93.75" customHeight="1" thickBot="1">
      <c r="B6" s="67"/>
      <c r="C6" s="33">
        <v>413204</v>
      </c>
      <c r="D6" s="61"/>
      <c r="E6" s="61" t="s">
        <v>183</v>
      </c>
      <c r="F6" s="11" t="s">
        <v>189</v>
      </c>
      <c r="G6" s="61" t="s">
        <v>48</v>
      </c>
      <c r="H6" s="61" t="s">
        <v>194</v>
      </c>
      <c r="I6" s="34">
        <v>50</v>
      </c>
      <c r="J6" s="35">
        <v>80</v>
      </c>
      <c r="K6" s="35">
        <f t="shared" si="0"/>
        <v>4000</v>
      </c>
      <c r="L6" s="61" t="s">
        <v>19</v>
      </c>
      <c r="M6" s="13">
        <v>3701585607505</v>
      </c>
      <c r="N6" s="61" t="s">
        <v>186</v>
      </c>
      <c r="O6" s="61" t="s">
        <v>192</v>
      </c>
      <c r="P6" s="64" t="s">
        <v>188</v>
      </c>
    </row>
    <row r="7" spans="2:16" s="17" customFormat="1" ht="94.5" customHeight="1">
      <c r="B7" s="65"/>
      <c r="C7" s="68">
        <v>113604</v>
      </c>
      <c r="D7" s="59" t="s">
        <v>190</v>
      </c>
      <c r="E7" s="59" t="s">
        <v>183</v>
      </c>
      <c r="F7" s="29" t="s">
        <v>184</v>
      </c>
      <c r="G7" s="59" t="s">
        <v>48</v>
      </c>
      <c r="H7" s="59" t="s">
        <v>191</v>
      </c>
      <c r="I7" s="30">
        <v>20</v>
      </c>
      <c r="J7" s="31">
        <v>70</v>
      </c>
      <c r="K7" s="31">
        <f t="shared" si="0"/>
        <v>1400</v>
      </c>
      <c r="L7" s="59" t="s">
        <v>19</v>
      </c>
      <c r="M7" s="32">
        <v>3701585607550</v>
      </c>
      <c r="N7" s="59" t="s">
        <v>186</v>
      </c>
      <c r="O7" s="59" t="s">
        <v>192</v>
      </c>
      <c r="P7" s="62" t="s">
        <v>188</v>
      </c>
    </row>
    <row r="8" spans="2:16" s="17" customFormat="1" ht="94.5" customHeight="1">
      <c r="B8" s="66"/>
      <c r="C8" s="69">
        <v>413101</v>
      </c>
      <c r="D8" s="60"/>
      <c r="E8" s="60" t="s">
        <v>183</v>
      </c>
      <c r="F8" s="5" t="s">
        <v>133</v>
      </c>
      <c r="G8" s="60" t="s">
        <v>48</v>
      </c>
      <c r="H8" s="60" t="s">
        <v>191</v>
      </c>
      <c r="I8" s="7">
        <v>50</v>
      </c>
      <c r="J8" s="8">
        <v>70</v>
      </c>
      <c r="K8" s="8">
        <f t="shared" si="0"/>
        <v>3500</v>
      </c>
      <c r="L8" s="60" t="s">
        <v>19</v>
      </c>
      <c r="M8" s="9">
        <v>3701585607574</v>
      </c>
      <c r="N8" s="60" t="s">
        <v>186</v>
      </c>
      <c r="O8" s="60" t="s">
        <v>192</v>
      </c>
      <c r="P8" s="63" t="s">
        <v>188</v>
      </c>
    </row>
    <row r="9" spans="2:16" s="17" customFormat="1" ht="94.5" customHeight="1">
      <c r="B9" s="66"/>
      <c r="C9" s="69">
        <v>413102</v>
      </c>
      <c r="D9" s="60"/>
      <c r="E9" s="60" t="s">
        <v>183</v>
      </c>
      <c r="F9" s="5" t="s">
        <v>130</v>
      </c>
      <c r="G9" s="60" t="s">
        <v>48</v>
      </c>
      <c r="H9" s="60" t="s">
        <v>191</v>
      </c>
      <c r="I9" s="7">
        <v>50</v>
      </c>
      <c r="J9" s="8">
        <v>70</v>
      </c>
      <c r="K9" s="8">
        <f t="shared" si="0"/>
        <v>3500</v>
      </c>
      <c r="L9" s="60" t="s">
        <v>19</v>
      </c>
      <c r="M9" s="9">
        <v>3701585607567</v>
      </c>
      <c r="N9" s="60" t="s">
        <v>186</v>
      </c>
      <c r="O9" s="60" t="s">
        <v>192</v>
      </c>
      <c r="P9" s="63" t="s">
        <v>188</v>
      </c>
    </row>
    <row r="10" spans="2:16" s="17" customFormat="1" ht="94.5" customHeight="1" thickBot="1">
      <c r="B10" s="67"/>
      <c r="C10" s="70">
        <v>413104</v>
      </c>
      <c r="D10" s="61"/>
      <c r="E10" s="61" t="s">
        <v>183</v>
      </c>
      <c r="F10" s="11" t="s">
        <v>189</v>
      </c>
      <c r="G10" s="61" t="s">
        <v>48</v>
      </c>
      <c r="H10" s="61" t="s">
        <v>191</v>
      </c>
      <c r="I10" s="34">
        <v>40</v>
      </c>
      <c r="J10" s="35">
        <v>70</v>
      </c>
      <c r="K10" s="35">
        <f t="shared" si="0"/>
        <v>2800</v>
      </c>
      <c r="L10" s="61" t="s">
        <v>19</v>
      </c>
      <c r="M10" s="13">
        <v>3701585607543</v>
      </c>
      <c r="N10" s="61" t="s">
        <v>186</v>
      </c>
      <c r="O10" s="61" t="s">
        <v>192</v>
      </c>
      <c r="P10" s="64" t="s">
        <v>188</v>
      </c>
    </row>
    <row r="11" spans="2:16" s="17" customFormat="1" ht="35.25" customHeight="1">
      <c r="B11" s="71"/>
      <c r="C11" s="28">
        <v>116208</v>
      </c>
      <c r="D11" s="59" t="s">
        <v>111</v>
      </c>
      <c r="E11" s="59" t="s">
        <v>129</v>
      </c>
      <c r="F11" s="29" t="s">
        <v>137</v>
      </c>
      <c r="G11" s="59" t="s">
        <v>48</v>
      </c>
      <c r="H11" s="59" t="s">
        <v>112</v>
      </c>
      <c r="I11" s="30">
        <v>16</v>
      </c>
      <c r="J11" s="31">
        <v>45</v>
      </c>
      <c r="K11" s="31">
        <f t="shared" si="0"/>
        <v>720</v>
      </c>
      <c r="L11" s="59" t="s">
        <v>19</v>
      </c>
      <c r="M11" s="74">
        <v>3701585601947</v>
      </c>
      <c r="N11" s="59" t="s">
        <v>20</v>
      </c>
      <c r="O11" s="59" t="s">
        <v>153</v>
      </c>
      <c r="P11" s="62" t="s">
        <v>132</v>
      </c>
    </row>
    <row r="12" spans="2:16" s="17" customFormat="1" ht="35.25" customHeight="1">
      <c r="B12" s="72"/>
      <c r="C12" s="21">
        <v>116210</v>
      </c>
      <c r="D12" s="60" t="s">
        <v>111</v>
      </c>
      <c r="E12" s="60" t="s">
        <v>129</v>
      </c>
      <c r="F12" s="5" t="s">
        <v>135</v>
      </c>
      <c r="G12" s="60" t="s">
        <v>48</v>
      </c>
      <c r="H12" s="60"/>
      <c r="I12" s="7">
        <v>13</v>
      </c>
      <c r="J12" s="8">
        <v>45</v>
      </c>
      <c r="K12" s="8">
        <f t="shared" si="0"/>
        <v>585</v>
      </c>
      <c r="L12" s="60" t="s">
        <v>19</v>
      </c>
      <c r="M12" s="75">
        <v>3701585615098</v>
      </c>
      <c r="N12" s="60" t="s">
        <v>20</v>
      </c>
      <c r="O12" s="60"/>
      <c r="P12" s="63" t="s">
        <v>132</v>
      </c>
    </row>
    <row r="13" spans="2:16" s="17" customFormat="1" ht="35.25" customHeight="1">
      <c r="B13" s="72"/>
      <c r="C13" s="4">
        <v>141541</v>
      </c>
      <c r="D13" s="60" t="s">
        <v>111</v>
      </c>
      <c r="E13" s="60" t="s">
        <v>142</v>
      </c>
      <c r="F13" s="5" t="s">
        <v>143</v>
      </c>
      <c r="G13" s="60" t="s">
        <v>48</v>
      </c>
      <c r="H13" s="60"/>
      <c r="I13" s="7">
        <v>43</v>
      </c>
      <c r="J13" s="8">
        <v>45</v>
      </c>
      <c r="K13" s="8">
        <f t="shared" si="0"/>
        <v>1935</v>
      </c>
      <c r="L13" s="60" t="s">
        <v>19</v>
      </c>
      <c r="M13" s="75">
        <v>3701585606454</v>
      </c>
      <c r="N13" s="60" t="s">
        <v>20</v>
      </c>
      <c r="O13" s="60"/>
      <c r="P13" s="63" t="s">
        <v>22</v>
      </c>
    </row>
    <row r="14" spans="2:16" s="17" customFormat="1" ht="35.25" customHeight="1">
      <c r="B14" s="72"/>
      <c r="C14" s="4">
        <v>141542</v>
      </c>
      <c r="D14" s="60" t="s">
        <v>111</v>
      </c>
      <c r="E14" s="60" t="s">
        <v>142</v>
      </c>
      <c r="F14" s="5" t="s">
        <v>150</v>
      </c>
      <c r="G14" s="60" t="s">
        <v>48</v>
      </c>
      <c r="H14" s="60" t="s">
        <v>112</v>
      </c>
      <c r="I14" s="7">
        <v>10</v>
      </c>
      <c r="J14" s="8">
        <v>45</v>
      </c>
      <c r="K14" s="8">
        <f t="shared" si="0"/>
        <v>450</v>
      </c>
      <c r="L14" s="60" t="s">
        <v>19</v>
      </c>
      <c r="M14" s="75">
        <v>3701585606447</v>
      </c>
      <c r="N14" s="60" t="s">
        <v>20</v>
      </c>
      <c r="O14" s="60" t="s">
        <v>154</v>
      </c>
      <c r="P14" s="63" t="s">
        <v>22</v>
      </c>
    </row>
    <row r="15" spans="2:16" s="17" customFormat="1" ht="35.25" customHeight="1">
      <c r="B15" s="72"/>
      <c r="C15" s="4">
        <v>196205</v>
      </c>
      <c r="D15" s="60" t="s">
        <v>111</v>
      </c>
      <c r="E15" s="60" t="s">
        <v>94</v>
      </c>
      <c r="F15" s="5" t="s">
        <v>95</v>
      </c>
      <c r="G15" s="60" t="s">
        <v>48</v>
      </c>
      <c r="H15" s="60" t="s">
        <v>112</v>
      </c>
      <c r="I15" s="7">
        <v>10</v>
      </c>
      <c r="J15" s="8">
        <v>55</v>
      </c>
      <c r="K15" s="8">
        <f t="shared" si="0"/>
        <v>550</v>
      </c>
      <c r="L15" s="60" t="s">
        <v>19</v>
      </c>
      <c r="M15" s="75">
        <v>3701585605884</v>
      </c>
      <c r="N15" s="60" t="s">
        <v>20</v>
      </c>
      <c r="O15" s="60" t="s">
        <v>113</v>
      </c>
      <c r="P15" s="63" t="s">
        <v>70</v>
      </c>
    </row>
    <row r="16" spans="2:16" s="17" customFormat="1" ht="35.25" customHeight="1">
      <c r="B16" s="72"/>
      <c r="C16" s="4">
        <v>196206</v>
      </c>
      <c r="D16" s="60" t="s">
        <v>111</v>
      </c>
      <c r="E16" s="60" t="s">
        <v>94</v>
      </c>
      <c r="F16" s="5" t="s">
        <v>97</v>
      </c>
      <c r="G16" s="60" t="s">
        <v>48</v>
      </c>
      <c r="H16" s="60" t="s">
        <v>112</v>
      </c>
      <c r="I16" s="7">
        <v>14</v>
      </c>
      <c r="J16" s="8">
        <v>55</v>
      </c>
      <c r="K16" s="8">
        <f t="shared" si="0"/>
        <v>770</v>
      </c>
      <c r="L16" s="60" t="s">
        <v>19</v>
      </c>
      <c r="M16" s="75">
        <v>3701585605877</v>
      </c>
      <c r="N16" s="60" t="s">
        <v>20</v>
      </c>
      <c r="O16" s="60" t="s">
        <v>114</v>
      </c>
      <c r="P16" s="63" t="s">
        <v>70</v>
      </c>
    </row>
    <row r="17" spans="2:16" s="17" customFormat="1" ht="35.25" customHeight="1">
      <c r="B17" s="72"/>
      <c r="C17" s="4">
        <v>196207</v>
      </c>
      <c r="D17" s="60" t="s">
        <v>111</v>
      </c>
      <c r="E17" s="60" t="s">
        <v>94</v>
      </c>
      <c r="F17" s="5" t="s">
        <v>99</v>
      </c>
      <c r="G17" s="60" t="s">
        <v>48</v>
      </c>
      <c r="H17" s="60" t="s">
        <v>112</v>
      </c>
      <c r="I17" s="7">
        <v>28</v>
      </c>
      <c r="J17" s="8">
        <v>55</v>
      </c>
      <c r="K17" s="8">
        <f t="shared" si="0"/>
        <v>1540</v>
      </c>
      <c r="L17" s="60" t="s">
        <v>19</v>
      </c>
      <c r="M17" s="75">
        <v>3701585605860</v>
      </c>
      <c r="N17" s="60" t="s">
        <v>20</v>
      </c>
      <c r="O17" s="60" t="s">
        <v>115</v>
      </c>
      <c r="P17" s="63" t="s">
        <v>70</v>
      </c>
    </row>
    <row r="18" spans="2:16" s="17" customFormat="1" ht="35.25" customHeight="1">
      <c r="B18" s="72"/>
      <c r="C18" s="4">
        <v>196208</v>
      </c>
      <c r="D18" s="60" t="s">
        <v>111</v>
      </c>
      <c r="E18" s="60" t="s">
        <v>94</v>
      </c>
      <c r="F18" s="5" t="s">
        <v>101</v>
      </c>
      <c r="G18" s="60" t="s">
        <v>48</v>
      </c>
      <c r="H18" s="60" t="s">
        <v>112</v>
      </c>
      <c r="I18" s="7">
        <v>31</v>
      </c>
      <c r="J18" s="8">
        <v>55</v>
      </c>
      <c r="K18" s="8">
        <f t="shared" si="0"/>
        <v>1705</v>
      </c>
      <c r="L18" s="60" t="s">
        <v>19</v>
      </c>
      <c r="M18" s="75">
        <v>3701585605853</v>
      </c>
      <c r="N18" s="60" t="s">
        <v>20</v>
      </c>
      <c r="O18" s="60" t="s">
        <v>116</v>
      </c>
      <c r="P18" s="63" t="s">
        <v>70</v>
      </c>
    </row>
    <row r="19" spans="2:16" s="17" customFormat="1" ht="35.25" customHeight="1">
      <c r="B19" s="72"/>
      <c r="C19" s="4">
        <v>196209</v>
      </c>
      <c r="D19" s="60" t="s">
        <v>111</v>
      </c>
      <c r="E19" s="60" t="s">
        <v>167</v>
      </c>
      <c r="F19" s="5" t="s">
        <v>168</v>
      </c>
      <c r="G19" s="60" t="s">
        <v>179</v>
      </c>
      <c r="H19" s="60"/>
      <c r="I19" s="7">
        <v>166</v>
      </c>
      <c r="J19" s="8">
        <v>45</v>
      </c>
      <c r="K19" s="8">
        <f t="shared" si="0"/>
        <v>7470</v>
      </c>
      <c r="L19" s="60" t="s">
        <v>170</v>
      </c>
      <c r="M19" s="75">
        <v>3701585607253</v>
      </c>
      <c r="N19" s="60" t="s">
        <v>20</v>
      </c>
      <c r="O19" s="60"/>
      <c r="P19" s="63"/>
    </row>
    <row r="20" spans="2:16" s="17" customFormat="1" ht="35.25" customHeight="1">
      <c r="B20" s="72"/>
      <c r="C20" s="4">
        <v>196210</v>
      </c>
      <c r="D20" s="60" t="s">
        <v>111</v>
      </c>
      <c r="E20" s="60" t="s">
        <v>167</v>
      </c>
      <c r="F20" s="5" t="s">
        <v>173</v>
      </c>
      <c r="G20" s="60" t="s">
        <v>179</v>
      </c>
      <c r="H20" s="60"/>
      <c r="I20" s="7">
        <v>71</v>
      </c>
      <c r="J20" s="8">
        <v>45</v>
      </c>
      <c r="K20" s="8">
        <f t="shared" si="0"/>
        <v>3195</v>
      </c>
      <c r="L20" s="60" t="s">
        <v>170</v>
      </c>
      <c r="M20" s="75">
        <v>3701585607246</v>
      </c>
      <c r="N20" s="60" t="s">
        <v>20</v>
      </c>
      <c r="O20" s="60"/>
      <c r="P20" s="63"/>
    </row>
    <row r="21" spans="2:16" s="17" customFormat="1" ht="35.25" customHeight="1">
      <c r="B21" s="72"/>
      <c r="C21" s="4">
        <v>196211</v>
      </c>
      <c r="D21" s="60" t="s">
        <v>111</v>
      </c>
      <c r="E21" s="60" t="s">
        <v>167</v>
      </c>
      <c r="F21" s="5" t="s">
        <v>171</v>
      </c>
      <c r="G21" s="60" t="s">
        <v>179</v>
      </c>
      <c r="H21" s="60"/>
      <c r="I21" s="7">
        <v>151</v>
      </c>
      <c r="J21" s="8">
        <v>45</v>
      </c>
      <c r="K21" s="8">
        <f t="shared" si="0"/>
        <v>6795</v>
      </c>
      <c r="L21" s="60" t="s">
        <v>170</v>
      </c>
      <c r="M21" s="75">
        <v>3701585607239</v>
      </c>
      <c r="N21" s="60" t="s">
        <v>20</v>
      </c>
      <c r="O21" s="60"/>
      <c r="P21" s="63"/>
    </row>
    <row r="22" spans="2:16" s="17" customFormat="1" ht="35.25" customHeight="1" thickBot="1">
      <c r="B22" s="73"/>
      <c r="C22" s="10">
        <v>196212</v>
      </c>
      <c r="D22" s="61" t="s">
        <v>111</v>
      </c>
      <c r="E22" s="61" t="s">
        <v>167</v>
      </c>
      <c r="F22" s="11" t="s">
        <v>172</v>
      </c>
      <c r="G22" s="61" t="s">
        <v>179</v>
      </c>
      <c r="H22" s="61"/>
      <c r="I22" s="34">
        <v>78</v>
      </c>
      <c r="J22" s="35">
        <v>45</v>
      </c>
      <c r="K22" s="35">
        <f t="shared" si="0"/>
        <v>3510</v>
      </c>
      <c r="L22" s="61" t="s">
        <v>170</v>
      </c>
      <c r="M22" s="76">
        <v>3701585607222</v>
      </c>
      <c r="N22" s="61" t="s">
        <v>20</v>
      </c>
      <c r="O22" s="61"/>
      <c r="P22" s="64"/>
    </row>
    <row r="23" spans="2:16" s="17" customFormat="1" ht="27" customHeight="1">
      <c r="B23" s="71"/>
      <c r="C23" s="28">
        <v>117012</v>
      </c>
      <c r="D23" s="59" t="s">
        <v>47</v>
      </c>
      <c r="E23" s="59" t="s">
        <v>129</v>
      </c>
      <c r="F23" s="29" t="s">
        <v>134</v>
      </c>
      <c r="G23" s="59" t="s">
        <v>48</v>
      </c>
      <c r="H23" s="59" t="s">
        <v>49</v>
      </c>
      <c r="I23" s="30">
        <v>18</v>
      </c>
      <c r="J23" s="31">
        <v>40</v>
      </c>
      <c r="K23" s="31">
        <f t="shared" si="0"/>
        <v>720</v>
      </c>
      <c r="L23" s="59" t="s">
        <v>19</v>
      </c>
      <c r="M23" s="74">
        <v>3760276790599</v>
      </c>
      <c r="N23" s="59" t="s">
        <v>20</v>
      </c>
      <c r="O23" s="59" t="s">
        <v>50</v>
      </c>
      <c r="P23" s="62" t="s">
        <v>132</v>
      </c>
    </row>
    <row r="24" spans="2:16" s="17" customFormat="1" ht="27" customHeight="1">
      <c r="B24" s="72"/>
      <c r="C24" s="21">
        <v>117013</v>
      </c>
      <c r="D24" s="60" t="s">
        <v>47</v>
      </c>
      <c r="E24" s="60" t="s">
        <v>129</v>
      </c>
      <c r="F24" s="5" t="s">
        <v>130</v>
      </c>
      <c r="G24" s="60" t="s">
        <v>48</v>
      </c>
      <c r="H24" s="60"/>
      <c r="I24" s="7">
        <v>22</v>
      </c>
      <c r="J24" s="8">
        <v>40</v>
      </c>
      <c r="K24" s="8">
        <f t="shared" si="0"/>
        <v>880</v>
      </c>
      <c r="L24" s="60" t="s">
        <v>19</v>
      </c>
      <c r="M24" s="75">
        <v>3760276790605</v>
      </c>
      <c r="N24" s="60" t="s">
        <v>20</v>
      </c>
      <c r="O24" s="60"/>
      <c r="P24" s="63" t="s">
        <v>132</v>
      </c>
    </row>
    <row r="25" spans="2:16" s="17" customFormat="1" ht="27" customHeight="1">
      <c r="B25" s="72"/>
      <c r="C25" s="21">
        <v>117025</v>
      </c>
      <c r="D25" s="60" t="s">
        <v>47</v>
      </c>
      <c r="E25" s="60" t="s">
        <v>129</v>
      </c>
      <c r="F25" s="5" t="s">
        <v>133</v>
      </c>
      <c r="G25" s="60" t="s">
        <v>48</v>
      </c>
      <c r="H25" s="60"/>
      <c r="I25" s="7">
        <v>51</v>
      </c>
      <c r="J25" s="8">
        <v>40</v>
      </c>
      <c r="K25" s="8">
        <f t="shared" si="0"/>
        <v>2040</v>
      </c>
      <c r="L25" s="60" t="s">
        <v>19</v>
      </c>
      <c r="M25" s="75">
        <v>3760276790629</v>
      </c>
      <c r="N25" s="60" t="s">
        <v>20</v>
      </c>
      <c r="O25" s="60"/>
      <c r="P25" s="63" t="s">
        <v>132</v>
      </c>
    </row>
    <row r="26" spans="2:16" s="17" customFormat="1" ht="27" customHeight="1">
      <c r="B26" s="72"/>
      <c r="C26" s="21">
        <v>117109</v>
      </c>
      <c r="D26" s="60" t="s">
        <v>47</v>
      </c>
      <c r="E26" s="60" t="s">
        <v>129</v>
      </c>
      <c r="F26" s="5" t="s">
        <v>137</v>
      </c>
      <c r="G26" s="60" t="s">
        <v>48</v>
      </c>
      <c r="H26" s="60"/>
      <c r="I26" s="7">
        <v>18</v>
      </c>
      <c r="J26" s="8">
        <v>40</v>
      </c>
      <c r="K26" s="8">
        <f t="shared" si="0"/>
        <v>720</v>
      </c>
      <c r="L26" s="60" t="s">
        <v>19</v>
      </c>
      <c r="M26" s="75">
        <v>3760276797888</v>
      </c>
      <c r="N26" s="60" t="s">
        <v>20</v>
      </c>
      <c r="O26" s="60"/>
      <c r="P26" s="63" t="s">
        <v>132</v>
      </c>
    </row>
    <row r="27" spans="2:16" s="17" customFormat="1" ht="27" customHeight="1">
      <c r="B27" s="72"/>
      <c r="C27" s="21">
        <v>117110</v>
      </c>
      <c r="D27" s="60" t="s">
        <v>47</v>
      </c>
      <c r="E27" s="60" t="s">
        <v>129</v>
      </c>
      <c r="F27" s="5" t="s">
        <v>139</v>
      </c>
      <c r="G27" s="60" t="s">
        <v>48</v>
      </c>
      <c r="H27" s="60"/>
      <c r="I27" s="7">
        <v>10</v>
      </c>
      <c r="J27" s="8">
        <v>40</v>
      </c>
      <c r="K27" s="8">
        <f t="shared" si="0"/>
        <v>400</v>
      </c>
      <c r="L27" s="60" t="s">
        <v>19</v>
      </c>
      <c r="M27" s="75">
        <v>3760276797857</v>
      </c>
      <c r="N27" s="60" t="s">
        <v>20</v>
      </c>
      <c r="O27" s="60"/>
      <c r="P27" s="63" t="s">
        <v>132</v>
      </c>
    </row>
    <row r="28" spans="2:16" s="17" customFormat="1" ht="27" customHeight="1">
      <c r="B28" s="72"/>
      <c r="C28" s="21">
        <v>117111</v>
      </c>
      <c r="D28" s="60" t="s">
        <v>47</v>
      </c>
      <c r="E28" s="60" t="s">
        <v>129</v>
      </c>
      <c r="F28" s="5" t="s">
        <v>135</v>
      </c>
      <c r="G28" s="60" t="s">
        <v>48</v>
      </c>
      <c r="H28" s="60"/>
      <c r="I28" s="7">
        <v>22</v>
      </c>
      <c r="J28" s="8">
        <v>40</v>
      </c>
      <c r="K28" s="8">
        <f t="shared" si="0"/>
        <v>880</v>
      </c>
      <c r="L28" s="60" t="s">
        <v>19</v>
      </c>
      <c r="M28" s="75">
        <v>3701585615081</v>
      </c>
      <c r="N28" s="60" t="s">
        <v>20</v>
      </c>
      <c r="O28" s="60"/>
      <c r="P28" s="63" t="s">
        <v>132</v>
      </c>
    </row>
    <row r="29" spans="2:16" s="17" customFormat="1" ht="27" customHeight="1">
      <c r="B29" s="72"/>
      <c r="C29" s="4">
        <v>141471</v>
      </c>
      <c r="D29" s="60" t="s">
        <v>47</v>
      </c>
      <c r="E29" s="60" t="s">
        <v>15</v>
      </c>
      <c r="F29" s="5" t="s">
        <v>16</v>
      </c>
      <c r="G29" s="60" t="s">
        <v>48</v>
      </c>
      <c r="H29" s="60"/>
      <c r="I29" s="7">
        <v>10</v>
      </c>
      <c r="J29" s="8">
        <v>40</v>
      </c>
      <c r="K29" s="8">
        <f t="shared" si="0"/>
        <v>400</v>
      </c>
      <c r="L29" s="60" t="s">
        <v>19</v>
      </c>
      <c r="M29" s="75">
        <v>3701585602296</v>
      </c>
      <c r="N29" s="60" t="s">
        <v>20</v>
      </c>
      <c r="O29" s="60"/>
      <c r="P29" s="63" t="s">
        <v>22</v>
      </c>
    </row>
    <row r="30" spans="2:16" s="17" customFormat="1" ht="27" customHeight="1">
      <c r="B30" s="72"/>
      <c r="C30" s="4">
        <v>141472</v>
      </c>
      <c r="D30" s="60" t="s">
        <v>47</v>
      </c>
      <c r="E30" s="60" t="s">
        <v>15</v>
      </c>
      <c r="F30" s="5" t="s">
        <v>23</v>
      </c>
      <c r="G30" s="60" t="s">
        <v>48</v>
      </c>
      <c r="H30" s="60" t="s">
        <v>49</v>
      </c>
      <c r="I30" s="7">
        <v>22</v>
      </c>
      <c r="J30" s="8">
        <v>40</v>
      </c>
      <c r="K30" s="8">
        <f t="shared" si="0"/>
        <v>880</v>
      </c>
      <c r="L30" s="60" t="s">
        <v>19</v>
      </c>
      <c r="M30" s="75">
        <v>3701585602289</v>
      </c>
      <c r="N30" s="60" t="s">
        <v>20</v>
      </c>
      <c r="O30" s="60" t="s">
        <v>51</v>
      </c>
      <c r="P30" s="63" t="s">
        <v>22</v>
      </c>
    </row>
    <row r="31" spans="2:16" s="17" customFormat="1" ht="27" customHeight="1">
      <c r="B31" s="72"/>
      <c r="C31" s="4">
        <v>197126</v>
      </c>
      <c r="D31" s="60" t="s">
        <v>47</v>
      </c>
      <c r="E31" s="60" t="s">
        <v>67</v>
      </c>
      <c r="F31" s="5" t="s">
        <v>73</v>
      </c>
      <c r="G31" s="60" t="s">
        <v>48</v>
      </c>
      <c r="H31" s="60" t="s">
        <v>49</v>
      </c>
      <c r="I31" s="7">
        <v>59</v>
      </c>
      <c r="J31" s="8">
        <v>45</v>
      </c>
      <c r="K31" s="8">
        <f t="shared" si="0"/>
        <v>2655</v>
      </c>
      <c r="L31" s="60" t="s">
        <v>19</v>
      </c>
      <c r="M31" s="75">
        <v>3760276799561</v>
      </c>
      <c r="N31" s="60" t="s">
        <v>20</v>
      </c>
      <c r="O31" s="60" t="s">
        <v>88</v>
      </c>
      <c r="P31" s="63" t="s">
        <v>70</v>
      </c>
    </row>
    <row r="32" spans="2:16" s="17" customFormat="1" ht="27" customHeight="1">
      <c r="B32" s="72"/>
      <c r="C32" s="4">
        <v>197129</v>
      </c>
      <c r="D32" s="60" t="s">
        <v>47</v>
      </c>
      <c r="E32" s="60" t="s">
        <v>67</v>
      </c>
      <c r="F32" s="5" t="s">
        <v>71</v>
      </c>
      <c r="G32" s="60" t="s">
        <v>48</v>
      </c>
      <c r="H32" s="60" t="s">
        <v>49</v>
      </c>
      <c r="I32" s="7">
        <v>29</v>
      </c>
      <c r="J32" s="8">
        <v>45</v>
      </c>
      <c r="K32" s="8">
        <f t="shared" si="0"/>
        <v>1305</v>
      </c>
      <c r="L32" s="60" t="s">
        <v>19</v>
      </c>
      <c r="M32" s="75">
        <v>3760276799530</v>
      </c>
      <c r="N32" s="60" t="s">
        <v>20</v>
      </c>
      <c r="O32" s="60" t="s">
        <v>88</v>
      </c>
      <c r="P32" s="63" t="s">
        <v>70</v>
      </c>
    </row>
    <row r="33" spans="2:16" s="17" customFormat="1" ht="27" customHeight="1">
      <c r="B33" s="72"/>
      <c r="C33" s="4">
        <v>197138</v>
      </c>
      <c r="D33" s="60" t="s">
        <v>47</v>
      </c>
      <c r="E33" s="60" t="s">
        <v>167</v>
      </c>
      <c r="F33" s="5" t="s">
        <v>168</v>
      </c>
      <c r="G33" s="60" t="s">
        <v>179</v>
      </c>
      <c r="H33" s="60"/>
      <c r="I33" s="7">
        <v>186</v>
      </c>
      <c r="J33" s="8">
        <v>40</v>
      </c>
      <c r="K33" s="8">
        <f t="shared" si="0"/>
        <v>7440</v>
      </c>
      <c r="L33" s="60" t="s">
        <v>170</v>
      </c>
      <c r="M33" s="75">
        <v>3701585607215</v>
      </c>
      <c r="N33" s="60" t="s">
        <v>20</v>
      </c>
      <c r="O33" s="60"/>
      <c r="P33" s="63"/>
    </row>
    <row r="34" spans="2:16" s="17" customFormat="1" ht="27" customHeight="1">
      <c r="B34" s="72"/>
      <c r="C34" s="4">
        <v>197139</v>
      </c>
      <c r="D34" s="60" t="s">
        <v>47</v>
      </c>
      <c r="E34" s="60" t="s">
        <v>167</v>
      </c>
      <c r="F34" s="5" t="s">
        <v>173</v>
      </c>
      <c r="G34" s="60" t="s">
        <v>179</v>
      </c>
      <c r="H34" s="60"/>
      <c r="I34" s="7">
        <v>67</v>
      </c>
      <c r="J34" s="8">
        <v>40</v>
      </c>
      <c r="K34" s="8">
        <f t="shared" si="0"/>
        <v>2680</v>
      </c>
      <c r="L34" s="60" t="s">
        <v>170</v>
      </c>
      <c r="M34" s="75">
        <v>3701585607208</v>
      </c>
      <c r="N34" s="60" t="s">
        <v>20</v>
      </c>
      <c r="O34" s="60"/>
      <c r="P34" s="63"/>
    </row>
    <row r="35" spans="2:16" s="17" customFormat="1" ht="27" customHeight="1">
      <c r="B35" s="72"/>
      <c r="C35" s="4">
        <v>197140</v>
      </c>
      <c r="D35" s="60" t="s">
        <v>47</v>
      </c>
      <c r="E35" s="60" t="s">
        <v>167</v>
      </c>
      <c r="F35" s="5" t="s">
        <v>171</v>
      </c>
      <c r="G35" s="60" t="s">
        <v>179</v>
      </c>
      <c r="H35" s="60"/>
      <c r="I35" s="7">
        <v>99</v>
      </c>
      <c r="J35" s="8">
        <v>40</v>
      </c>
      <c r="K35" s="8">
        <f t="shared" ref="K35:K66" si="1">I35*J35</f>
        <v>3960</v>
      </c>
      <c r="L35" s="60" t="s">
        <v>170</v>
      </c>
      <c r="M35" s="75">
        <v>3701585607192</v>
      </c>
      <c r="N35" s="60" t="s">
        <v>20</v>
      </c>
      <c r="O35" s="60"/>
      <c r="P35" s="63"/>
    </row>
    <row r="36" spans="2:16" s="17" customFormat="1" ht="27" customHeight="1" thickBot="1">
      <c r="B36" s="73"/>
      <c r="C36" s="10">
        <v>197141</v>
      </c>
      <c r="D36" s="61" t="s">
        <v>47</v>
      </c>
      <c r="E36" s="61" t="s">
        <v>167</v>
      </c>
      <c r="F36" s="11" t="s">
        <v>172</v>
      </c>
      <c r="G36" s="61" t="s">
        <v>179</v>
      </c>
      <c r="H36" s="61"/>
      <c r="I36" s="34">
        <v>95</v>
      </c>
      <c r="J36" s="35">
        <v>40</v>
      </c>
      <c r="K36" s="35">
        <f t="shared" si="1"/>
        <v>3800</v>
      </c>
      <c r="L36" s="61" t="s">
        <v>170</v>
      </c>
      <c r="M36" s="76">
        <v>3701585607185</v>
      </c>
      <c r="N36" s="61" t="s">
        <v>20</v>
      </c>
      <c r="O36" s="61"/>
      <c r="P36" s="64"/>
    </row>
    <row r="37" spans="2:16" s="17" customFormat="1" ht="31.5" customHeight="1">
      <c r="B37" s="65"/>
      <c r="C37" s="38">
        <v>141431</v>
      </c>
      <c r="D37" s="59" t="s">
        <v>30</v>
      </c>
      <c r="E37" s="59" t="s">
        <v>15</v>
      </c>
      <c r="F37" s="29" t="s">
        <v>16</v>
      </c>
      <c r="G37" s="59" t="s">
        <v>26</v>
      </c>
      <c r="H37" s="59" t="s">
        <v>31</v>
      </c>
      <c r="I37" s="30">
        <v>16</v>
      </c>
      <c r="J37" s="31">
        <v>85</v>
      </c>
      <c r="K37" s="31">
        <f t="shared" si="1"/>
        <v>1360</v>
      </c>
      <c r="L37" s="59" t="s">
        <v>19</v>
      </c>
      <c r="M37" s="32">
        <v>3701585602371</v>
      </c>
      <c r="N37" s="59" t="s">
        <v>20</v>
      </c>
      <c r="O37" s="59" t="s">
        <v>32</v>
      </c>
      <c r="P37" s="62" t="s">
        <v>22</v>
      </c>
    </row>
    <row r="38" spans="2:16" s="17" customFormat="1" ht="31.5" customHeight="1">
      <c r="B38" s="66"/>
      <c r="C38" s="4">
        <v>141432</v>
      </c>
      <c r="D38" s="60" t="s">
        <v>30</v>
      </c>
      <c r="E38" s="60" t="s">
        <v>15</v>
      </c>
      <c r="F38" s="5" t="s">
        <v>23</v>
      </c>
      <c r="G38" s="60" t="s">
        <v>26</v>
      </c>
      <c r="H38" s="60" t="s">
        <v>31</v>
      </c>
      <c r="I38" s="7">
        <v>34</v>
      </c>
      <c r="J38" s="8">
        <v>85</v>
      </c>
      <c r="K38" s="8">
        <f t="shared" si="1"/>
        <v>2890</v>
      </c>
      <c r="L38" s="60" t="s">
        <v>19</v>
      </c>
      <c r="M38" s="9">
        <v>3701585602364</v>
      </c>
      <c r="N38" s="60" t="s">
        <v>20</v>
      </c>
      <c r="O38" s="60" t="s">
        <v>33</v>
      </c>
      <c r="P38" s="63" t="s">
        <v>22</v>
      </c>
    </row>
    <row r="39" spans="2:16" s="17" customFormat="1" ht="31.5" customHeight="1">
      <c r="B39" s="66"/>
      <c r="C39" s="4">
        <v>141521</v>
      </c>
      <c r="D39" s="60" t="s">
        <v>30</v>
      </c>
      <c r="E39" s="60" t="s">
        <v>142</v>
      </c>
      <c r="F39" s="5" t="s">
        <v>143</v>
      </c>
      <c r="G39" s="60" t="s">
        <v>26</v>
      </c>
      <c r="H39" s="60" t="s">
        <v>31</v>
      </c>
      <c r="I39" s="7">
        <v>76</v>
      </c>
      <c r="J39" s="8">
        <v>85</v>
      </c>
      <c r="K39" s="8">
        <f t="shared" si="1"/>
        <v>6460</v>
      </c>
      <c r="L39" s="60" t="s">
        <v>19</v>
      </c>
      <c r="M39" s="9">
        <v>3701585606539</v>
      </c>
      <c r="N39" s="60" t="s">
        <v>20</v>
      </c>
      <c r="O39" s="60" t="s">
        <v>149</v>
      </c>
      <c r="P39" s="63" t="s">
        <v>22</v>
      </c>
    </row>
    <row r="40" spans="2:16" s="17" customFormat="1" ht="31.5" customHeight="1">
      <c r="B40" s="66"/>
      <c r="C40" s="4">
        <v>141522</v>
      </c>
      <c r="D40" s="60" t="s">
        <v>30</v>
      </c>
      <c r="E40" s="60" t="s">
        <v>142</v>
      </c>
      <c r="F40" s="5" t="s">
        <v>150</v>
      </c>
      <c r="G40" s="60" t="s">
        <v>26</v>
      </c>
      <c r="H40" s="60" t="s">
        <v>31</v>
      </c>
      <c r="I40" s="7">
        <v>16</v>
      </c>
      <c r="J40" s="8">
        <v>85</v>
      </c>
      <c r="K40" s="8">
        <f t="shared" si="1"/>
        <v>1360</v>
      </c>
      <c r="L40" s="60" t="s">
        <v>19</v>
      </c>
      <c r="M40" s="9">
        <v>3701585606522</v>
      </c>
      <c r="N40" s="60" t="s">
        <v>20</v>
      </c>
      <c r="O40" s="60" t="s">
        <v>151</v>
      </c>
      <c r="P40" s="63" t="s">
        <v>22</v>
      </c>
    </row>
    <row r="41" spans="2:16" s="17" customFormat="1" ht="31.5" customHeight="1">
      <c r="B41" s="66"/>
      <c r="C41" s="4">
        <v>141523</v>
      </c>
      <c r="D41" s="60" t="s">
        <v>30</v>
      </c>
      <c r="E41" s="60" t="s">
        <v>142</v>
      </c>
      <c r="F41" s="5" t="s">
        <v>145</v>
      </c>
      <c r="G41" s="60" t="s">
        <v>26</v>
      </c>
      <c r="H41" s="60" t="s">
        <v>31</v>
      </c>
      <c r="I41" s="7">
        <v>50</v>
      </c>
      <c r="J41" s="8">
        <v>85</v>
      </c>
      <c r="K41" s="8">
        <f t="shared" si="1"/>
        <v>4250</v>
      </c>
      <c r="L41" s="60" t="s">
        <v>19</v>
      </c>
      <c r="M41" s="9">
        <v>3701585606515</v>
      </c>
      <c r="N41" s="60" t="s">
        <v>20</v>
      </c>
      <c r="O41" s="60" t="s">
        <v>152</v>
      </c>
      <c r="P41" s="63" t="s">
        <v>22</v>
      </c>
    </row>
    <row r="42" spans="2:16" s="17" customFormat="1" ht="31.5" customHeight="1">
      <c r="B42" s="66"/>
      <c r="C42" s="4">
        <v>141831</v>
      </c>
      <c r="D42" s="60" t="s">
        <v>30</v>
      </c>
      <c r="E42" s="60" t="s">
        <v>53</v>
      </c>
      <c r="F42" s="5" t="s">
        <v>54</v>
      </c>
      <c r="G42" s="60" t="s">
        <v>26</v>
      </c>
      <c r="H42" s="60" t="s">
        <v>31</v>
      </c>
      <c r="I42" s="7">
        <v>76</v>
      </c>
      <c r="J42" s="8">
        <v>95</v>
      </c>
      <c r="K42" s="8">
        <f t="shared" si="1"/>
        <v>7220</v>
      </c>
      <c r="L42" s="60" t="s">
        <v>19</v>
      </c>
      <c r="M42" s="9">
        <v>3701585606768</v>
      </c>
      <c r="N42" s="60" t="s">
        <v>20</v>
      </c>
      <c r="O42" s="60" t="s">
        <v>60</v>
      </c>
      <c r="P42" s="63" t="s">
        <v>58</v>
      </c>
    </row>
    <row r="43" spans="2:16" s="17" customFormat="1" ht="31.5" customHeight="1">
      <c r="B43" s="66"/>
      <c r="C43" s="4">
        <v>192226</v>
      </c>
      <c r="D43" s="60" t="s">
        <v>30</v>
      </c>
      <c r="E43" s="60" t="s">
        <v>67</v>
      </c>
      <c r="F43" s="5" t="s">
        <v>73</v>
      </c>
      <c r="G43" s="60" t="s">
        <v>26</v>
      </c>
      <c r="H43" s="60" t="s">
        <v>31</v>
      </c>
      <c r="I43" s="7">
        <v>17</v>
      </c>
      <c r="J43" s="8">
        <v>90</v>
      </c>
      <c r="K43" s="8">
        <f t="shared" si="1"/>
        <v>1530</v>
      </c>
      <c r="L43" s="60" t="s">
        <v>19</v>
      </c>
      <c r="M43" s="9">
        <v>3760276799448</v>
      </c>
      <c r="N43" s="60" t="s">
        <v>20</v>
      </c>
      <c r="O43" s="60" t="s">
        <v>79</v>
      </c>
      <c r="P43" s="63" t="s">
        <v>70</v>
      </c>
    </row>
    <row r="44" spans="2:16" s="17" customFormat="1" ht="31.5" customHeight="1">
      <c r="B44" s="66"/>
      <c r="C44" s="4">
        <v>192228</v>
      </c>
      <c r="D44" s="60" t="s">
        <v>30</v>
      </c>
      <c r="E44" s="60" t="s">
        <v>67</v>
      </c>
      <c r="F44" s="5" t="s">
        <v>68</v>
      </c>
      <c r="G44" s="60" t="s">
        <v>26</v>
      </c>
      <c r="H44" s="60" t="s">
        <v>31</v>
      </c>
      <c r="I44" s="7">
        <v>14</v>
      </c>
      <c r="J44" s="8">
        <v>90</v>
      </c>
      <c r="K44" s="8">
        <f t="shared" si="1"/>
        <v>1260</v>
      </c>
      <c r="L44" s="60" t="s">
        <v>19</v>
      </c>
      <c r="M44" s="9">
        <v>3760276799424</v>
      </c>
      <c r="N44" s="60" t="s">
        <v>20</v>
      </c>
      <c r="O44" s="60" t="s">
        <v>80</v>
      </c>
      <c r="P44" s="63" t="s">
        <v>70</v>
      </c>
    </row>
    <row r="45" spans="2:16" s="17" customFormat="1" ht="31.5" customHeight="1">
      <c r="B45" s="66"/>
      <c r="C45" s="4">
        <v>192229</v>
      </c>
      <c r="D45" s="60" t="s">
        <v>30</v>
      </c>
      <c r="E45" s="60" t="s">
        <v>67</v>
      </c>
      <c r="F45" s="5" t="s">
        <v>71</v>
      </c>
      <c r="G45" s="60" t="s">
        <v>26</v>
      </c>
      <c r="H45" s="60" t="s">
        <v>31</v>
      </c>
      <c r="I45" s="7">
        <v>71</v>
      </c>
      <c r="J45" s="8">
        <v>90</v>
      </c>
      <c r="K45" s="8">
        <f t="shared" si="1"/>
        <v>6390</v>
      </c>
      <c r="L45" s="60" t="s">
        <v>19</v>
      </c>
      <c r="M45" s="9">
        <v>3760276799417</v>
      </c>
      <c r="N45" s="60" t="s">
        <v>20</v>
      </c>
      <c r="O45" s="60" t="s">
        <v>81</v>
      </c>
      <c r="P45" s="63" t="s">
        <v>70</v>
      </c>
    </row>
    <row r="46" spans="2:16" s="17" customFormat="1" ht="31.5" customHeight="1">
      <c r="B46" s="66"/>
      <c r="C46" s="4">
        <v>192234</v>
      </c>
      <c r="D46" s="60" t="s">
        <v>30</v>
      </c>
      <c r="E46" s="60" t="s">
        <v>94</v>
      </c>
      <c r="F46" s="5" t="s">
        <v>95</v>
      </c>
      <c r="G46" s="60" t="s">
        <v>26</v>
      </c>
      <c r="H46" s="60" t="s">
        <v>31</v>
      </c>
      <c r="I46" s="7">
        <v>20</v>
      </c>
      <c r="J46" s="8">
        <v>90</v>
      </c>
      <c r="K46" s="8">
        <f t="shared" si="1"/>
        <v>1800</v>
      </c>
      <c r="L46" s="60" t="s">
        <v>19</v>
      </c>
      <c r="M46" s="9">
        <v>3701585605921</v>
      </c>
      <c r="N46" s="60" t="s">
        <v>20</v>
      </c>
      <c r="O46" s="60" t="s">
        <v>107</v>
      </c>
      <c r="P46" s="63" t="s">
        <v>70</v>
      </c>
    </row>
    <row r="47" spans="2:16" s="17" customFormat="1" ht="31.5" customHeight="1">
      <c r="B47" s="66"/>
      <c r="C47" s="4">
        <v>192235</v>
      </c>
      <c r="D47" s="60" t="s">
        <v>30</v>
      </c>
      <c r="E47" s="60" t="s">
        <v>94</v>
      </c>
      <c r="F47" s="5" t="s">
        <v>97</v>
      </c>
      <c r="G47" s="60" t="s">
        <v>26</v>
      </c>
      <c r="H47" s="60" t="s">
        <v>31</v>
      </c>
      <c r="I47" s="7">
        <v>13</v>
      </c>
      <c r="J47" s="8">
        <v>90</v>
      </c>
      <c r="K47" s="8">
        <f t="shared" si="1"/>
        <v>1170</v>
      </c>
      <c r="L47" s="60" t="s">
        <v>19</v>
      </c>
      <c r="M47" s="9">
        <v>3701585605914</v>
      </c>
      <c r="N47" s="60" t="s">
        <v>20</v>
      </c>
      <c r="O47" s="60" t="s">
        <v>108</v>
      </c>
      <c r="P47" s="63" t="s">
        <v>70</v>
      </c>
    </row>
    <row r="48" spans="2:16" s="17" customFormat="1" ht="31.5" customHeight="1">
      <c r="B48" s="66"/>
      <c r="C48" s="4">
        <v>192236</v>
      </c>
      <c r="D48" s="60" t="s">
        <v>30</v>
      </c>
      <c r="E48" s="60" t="s">
        <v>94</v>
      </c>
      <c r="F48" s="5" t="s">
        <v>99</v>
      </c>
      <c r="G48" s="60" t="s">
        <v>26</v>
      </c>
      <c r="H48" s="60" t="s">
        <v>31</v>
      </c>
      <c r="I48" s="7">
        <v>21</v>
      </c>
      <c r="J48" s="8">
        <v>90</v>
      </c>
      <c r="K48" s="8">
        <f t="shared" si="1"/>
        <v>1890</v>
      </c>
      <c r="L48" s="60" t="s">
        <v>19</v>
      </c>
      <c r="M48" s="9">
        <v>3701585605907</v>
      </c>
      <c r="N48" s="60" t="s">
        <v>20</v>
      </c>
      <c r="O48" s="60" t="s">
        <v>109</v>
      </c>
      <c r="P48" s="63" t="s">
        <v>70</v>
      </c>
    </row>
    <row r="49" spans="2:16" s="17" customFormat="1" ht="31.5" customHeight="1">
      <c r="B49" s="66"/>
      <c r="C49" s="4">
        <v>192237</v>
      </c>
      <c r="D49" s="60" t="s">
        <v>30</v>
      </c>
      <c r="E49" s="60" t="s">
        <v>94</v>
      </c>
      <c r="F49" s="5" t="s">
        <v>101</v>
      </c>
      <c r="G49" s="60" t="s">
        <v>26</v>
      </c>
      <c r="H49" s="60" t="s">
        <v>31</v>
      </c>
      <c r="I49" s="7">
        <v>32</v>
      </c>
      <c r="J49" s="8">
        <v>90</v>
      </c>
      <c r="K49" s="8">
        <f t="shared" si="1"/>
        <v>2880</v>
      </c>
      <c r="L49" s="60" t="s">
        <v>19</v>
      </c>
      <c r="M49" s="9">
        <v>3701585605891</v>
      </c>
      <c r="N49" s="60" t="s">
        <v>20</v>
      </c>
      <c r="O49" s="60" t="s">
        <v>110</v>
      </c>
      <c r="P49" s="63" t="s">
        <v>70</v>
      </c>
    </row>
    <row r="50" spans="2:16" s="17" customFormat="1" ht="31.5" customHeight="1">
      <c r="B50" s="66"/>
      <c r="C50" s="4">
        <v>192238</v>
      </c>
      <c r="D50" s="60" t="s">
        <v>30</v>
      </c>
      <c r="E50" s="60" t="s">
        <v>167</v>
      </c>
      <c r="F50" s="5" t="s">
        <v>168</v>
      </c>
      <c r="G50" s="60" t="s">
        <v>175</v>
      </c>
      <c r="H50" s="60"/>
      <c r="I50" s="7">
        <v>53</v>
      </c>
      <c r="J50" s="8">
        <v>85</v>
      </c>
      <c r="K50" s="8">
        <f t="shared" si="1"/>
        <v>4505</v>
      </c>
      <c r="L50" s="60" t="s">
        <v>170</v>
      </c>
      <c r="M50" s="9">
        <v>3701585607093</v>
      </c>
      <c r="N50" s="60" t="s">
        <v>20</v>
      </c>
      <c r="O50" s="60"/>
      <c r="P50" s="63"/>
    </row>
    <row r="51" spans="2:16" s="17" customFormat="1" ht="31.5" customHeight="1">
      <c r="B51" s="66"/>
      <c r="C51" s="4">
        <v>192239</v>
      </c>
      <c r="D51" s="60" t="s">
        <v>30</v>
      </c>
      <c r="E51" s="60" t="s">
        <v>167</v>
      </c>
      <c r="F51" s="5" t="s">
        <v>173</v>
      </c>
      <c r="G51" s="60" t="s">
        <v>175</v>
      </c>
      <c r="H51" s="60"/>
      <c r="I51" s="7">
        <v>51</v>
      </c>
      <c r="J51" s="8">
        <v>85</v>
      </c>
      <c r="K51" s="8">
        <f t="shared" si="1"/>
        <v>4335</v>
      </c>
      <c r="L51" s="60" t="s">
        <v>170</v>
      </c>
      <c r="M51" s="9">
        <v>3701585607086</v>
      </c>
      <c r="N51" s="60" t="s">
        <v>20</v>
      </c>
      <c r="O51" s="60"/>
      <c r="P51" s="63"/>
    </row>
    <row r="52" spans="2:16" s="17" customFormat="1" ht="31.5" customHeight="1">
      <c r="B52" s="66"/>
      <c r="C52" s="4">
        <v>192240</v>
      </c>
      <c r="D52" s="60" t="s">
        <v>30</v>
      </c>
      <c r="E52" s="60" t="s">
        <v>167</v>
      </c>
      <c r="F52" s="5" t="s">
        <v>171</v>
      </c>
      <c r="G52" s="60" t="s">
        <v>175</v>
      </c>
      <c r="H52" s="60"/>
      <c r="I52" s="7">
        <v>43</v>
      </c>
      <c r="J52" s="8">
        <v>85</v>
      </c>
      <c r="K52" s="8">
        <f t="shared" si="1"/>
        <v>3655</v>
      </c>
      <c r="L52" s="60" t="s">
        <v>170</v>
      </c>
      <c r="M52" s="9">
        <v>3701585607079</v>
      </c>
      <c r="N52" s="60" t="s">
        <v>20</v>
      </c>
      <c r="O52" s="60"/>
      <c r="P52" s="63"/>
    </row>
    <row r="53" spans="2:16" s="17" customFormat="1" ht="31.5" customHeight="1" thickBot="1">
      <c r="B53" s="67"/>
      <c r="C53" s="10">
        <v>192241</v>
      </c>
      <c r="D53" s="61" t="s">
        <v>30</v>
      </c>
      <c r="E53" s="61" t="s">
        <v>167</v>
      </c>
      <c r="F53" s="11" t="s">
        <v>172</v>
      </c>
      <c r="G53" s="61" t="s">
        <v>175</v>
      </c>
      <c r="H53" s="61"/>
      <c r="I53" s="34">
        <v>20</v>
      </c>
      <c r="J53" s="35">
        <v>85</v>
      </c>
      <c r="K53" s="35">
        <f t="shared" si="1"/>
        <v>1700</v>
      </c>
      <c r="L53" s="61" t="s">
        <v>170</v>
      </c>
      <c r="M53" s="13">
        <v>3701585607062</v>
      </c>
      <c r="N53" s="61" t="s">
        <v>20</v>
      </c>
      <c r="O53" s="61"/>
      <c r="P53" s="64"/>
    </row>
    <row r="54" spans="2:16" s="17" customFormat="1" ht="33" customHeight="1">
      <c r="B54" s="65"/>
      <c r="C54" s="28">
        <v>118401</v>
      </c>
      <c r="D54" s="59" t="s">
        <v>64</v>
      </c>
      <c r="E54" s="59" t="s">
        <v>129</v>
      </c>
      <c r="F54" s="29" t="s">
        <v>130</v>
      </c>
      <c r="G54" s="59" t="s">
        <v>39</v>
      </c>
      <c r="H54" s="59" t="s">
        <v>65</v>
      </c>
      <c r="I54" s="30">
        <v>15</v>
      </c>
      <c r="J54" s="31">
        <v>75</v>
      </c>
      <c r="K54" s="31">
        <f t="shared" si="1"/>
        <v>1125</v>
      </c>
      <c r="L54" s="59" t="s">
        <v>19</v>
      </c>
      <c r="M54" s="32">
        <v>3701585602210</v>
      </c>
      <c r="N54" s="59" t="s">
        <v>20</v>
      </c>
      <c r="O54" s="59" t="s">
        <v>66</v>
      </c>
      <c r="P54" s="62" t="s">
        <v>132</v>
      </c>
    </row>
    <row r="55" spans="2:16" s="17" customFormat="1" ht="33" customHeight="1">
      <c r="B55" s="66"/>
      <c r="C55" s="21">
        <v>118402</v>
      </c>
      <c r="D55" s="60" t="s">
        <v>64</v>
      </c>
      <c r="E55" s="60" t="s">
        <v>129</v>
      </c>
      <c r="F55" s="5" t="s">
        <v>133</v>
      </c>
      <c r="G55" s="60" t="s">
        <v>39</v>
      </c>
      <c r="H55" s="60"/>
      <c r="I55" s="7">
        <v>112</v>
      </c>
      <c r="J55" s="8">
        <v>75</v>
      </c>
      <c r="K55" s="8">
        <f t="shared" si="1"/>
        <v>8400</v>
      </c>
      <c r="L55" s="60" t="s">
        <v>19</v>
      </c>
      <c r="M55" s="9">
        <v>3701585602203</v>
      </c>
      <c r="N55" s="60" t="s">
        <v>20</v>
      </c>
      <c r="O55" s="60"/>
      <c r="P55" s="63" t="s">
        <v>132</v>
      </c>
    </row>
    <row r="56" spans="2:16" s="17" customFormat="1" ht="33" customHeight="1">
      <c r="B56" s="66"/>
      <c r="C56" s="21">
        <v>118404</v>
      </c>
      <c r="D56" s="60" t="s">
        <v>64</v>
      </c>
      <c r="E56" s="60" t="s">
        <v>129</v>
      </c>
      <c r="F56" s="5" t="s">
        <v>135</v>
      </c>
      <c r="G56" s="60" t="s">
        <v>39</v>
      </c>
      <c r="H56" s="60"/>
      <c r="I56" s="7">
        <v>135</v>
      </c>
      <c r="J56" s="8">
        <v>75</v>
      </c>
      <c r="K56" s="8">
        <f t="shared" si="1"/>
        <v>10125</v>
      </c>
      <c r="L56" s="60" t="s">
        <v>19</v>
      </c>
      <c r="M56" s="9">
        <v>3701585602180</v>
      </c>
      <c r="N56" s="60" t="s">
        <v>20</v>
      </c>
      <c r="O56" s="60"/>
      <c r="P56" s="63" t="s">
        <v>132</v>
      </c>
    </row>
    <row r="57" spans="2:16" s="17" customFormat="1" ht="33" customHeight="1">
      <c r="B57" s="66"/>
      <c r="C57" s="21">
        <v>118407</v>
      </c>
      <c r="D57" s="60" t="s">
        <v>64</v>
      </c>
      <c r="E57" s="60" t="s">
        <v>129</v>
      </c>
      <c r="F57" s="5" t="s">
        <v>136</v>
      </c>
      <c r="G57" s="60" t="s">
        <v>39</v>
      </c>
      <c r="H57" s="60"/>
      <c r="I57" s="7">
        <v>22</v>
      </c>
      <c r="J57" s="8">
        <v>75</v>
      </c>
      <c r="K57" s="8">
        <f t="shared" si="1"/>
        <v>1650</v>
      </c>
      <c r="L57" s="60" t="s">
        <v>19</v>
      </c>
      <c r="M57" s="9">
        <v>3701585615890</v>
      </c>
      <c r="N57" s="60" t="s">
        <v>20</v>
      </c>
      <c r="O57" s="60"/>
      <c r="P57" s="63" t="s">
        <v>132</v>
      </c>
    </row>
    <row r="58" spans="2:16" s="17" customFormat="1" ht="33" customHeight="1">
      <c r="B58" s="66"/>
      <c r="C58" s="21">
        <v>118408</v>
      </c>
      <c r="D58" s="60" t="s">
        <v>64</v>
      </c>
      <c r="E58" s="60" t="s">
        <v>129</v>
      </c>
      <c r="F58" s="5" t="s">
        <v>137</v>
      </c>
      <c r="G58" s="60" t="s">
        <v>39</v>
      </c>
      <c r="H58" s="60"/>
      <c r="I58" s="7">
        <v>41</v>
      </c>
      <c r="J58" s="8">
        <v>75</v>
      </c>
      <c r="K58" s="8">
        <f t="shared" si="1"/>
        <v>3075</v>
      </c>
      <c r="L58" s="60" t="s">
        <v>19</v>
      </c>
      <c r="M58" s="9">
        <v>3701585615883</v>
      </c>
      <c r="N58" s="60" t="s">
        <v>20</v>
      </c>
      <c r="O58" s="60"/>
      <c r="P58" s="63" t="s">
        <v>132</v>
      </c>
    </row>
    <row r="59" spans="2:16" s="17" customFormat="1" ht="33" customHeight="1">
      <c r="B59" s="66"/>
      <c r="C59" s="21">
        <v>118409</v>
      </c>
      <c r="D59" s="60" t="s">
        <v>64</v>
      </c>
      <c r="E59" s="60" t="s">
        <v>129</v>
      </c>
      <c r="F59" s="5" t="s">
        <v>139</v>
      </c>
      <c r="G59" s="60" t="s">
        <v>39</v>
      </c>
      <c r="H59" s="60"/>
      <c r="I59" s="7">
        <v>91</v>
      </c>
      <c r="J59" s="8">
        <v>75</v>
      </c>
      <c r="K59" s="8">
        <f t="shared" si="1"/>
        <v>6825</v>
      </c>
      <c r="L59" s="60" t="s">
        <v>19</v>
      </c>
      <c r="M59" s="9">
        <v>3701585615876</v>
      </c>
      <c r="N59" s="60" t="s">
        <v>20</v>
      </c>
      <c r="O59" s="60"/>
      <c r="P59" s="63" t="s">
        <v>132</v>
      </c>
    </row>
    <row r="60" spans="2:16" s="17" customFormat="1" ht="33" customHeight="1">
      <c r="B60" s="66"/>
      <c r="C60" s="21">
        <v>118410</v>
      </c>
      <c r="D60" s="60" t="s">
        <v>64</v>
      </c>
      <c r="E60" s="60" t="s">
        <v>129</v>
      </c>
      <c r="F60" s="5" t="s">
        <v>140</v>
      </c>
      <c r="G60" s="60" t="s">
        <v>39</v>
      </c>
      <c r="H60" s="60"/>
      <c r="I60" s="7">
        <v>60</v>
      </c>
      <c r="J60" s="8">
        <v>75</v>
      </c>
      <c r="K60" s="8">
        <f t="shared" si="1"/>
        <v>4500</v>
      </c>
      <c r="L60" s="60" t="s">
        <v>19</v>
      </c>
      <c r="M60" s="9">
        <v>3701585615869</v>
      </c>
      <c r="N60" s="60" t="s">
        <v>20</v>
      </c>
      <c r="O60" s="60"/>
      <c r="P60" s="63" t="s">
        <v>132</v>
      </c>
    </row>
    <row r="61" spans="2:16" s="17" customFormat="1" ht="33" customHeight="1">
      <c r="B61" s="66"/>
      <c r="C61" s="4">
        <v>141851</v>
      </c>
      <c r="D61" s="60" t="s">
        <v>64</v>
      </c>
      <c r="E61" s="60" t="s">
        <v>53</v>
      </c>
      <c r="F61" s="5" t="s">
        <v>54</v>
      </c>
      <c r="G61" s="60" t="s">
        <v>39</v>
      </c>
      <c r="H61" s="60"/>
      <c r="I61" s="7">
        <v>94</v>
      </c>
      <c r="J61" s="8">
        <v>85</v>
      </c>
      <c r="K61" s="8">
        <f t="shared" si="1"/>
        <v>7990</v>
      </c>
      <c r="L61" s="60" t="s">
        <v>19</v>
      </c>
      <c r="M61" s="9">
        <v>3701585606744</v>
      </c>
      <c r="N61" s="60" t="s">
        <v>20</v>
      </c>
      <c r="O61" s="60"/>
      <c r="P61" s="63" t="s">
        <v>58</v>
      </c>
    </row>
    <row r="62" spans="2:16" s="17" customFormat="1" ht="33" customHeight="1">
      <c r="B62" s="66"/>
      <c r="C62" s="4">
        <v>198401</v>
      </c>
      <c r="D62" s="60" t="s">
        <v>64</v>
      </c>
      <c r="E62" s="60" t="s">
        <v>94</v>
      </c>
      <c r="F62" s="5" t="s">
        <v>95</v>
      </c>
      <c r="G62" s="60" t="s">
        <v>39</v>
      </c>
      <c r="H62" s="60" t="s">
        <v>65</v>
      </c>
      <c r="I62" s="7">
        <v>65</v>
      </c>
      <c r="J62" s="8">
        <v>85</v>
      </c>
      <c r="K62" s="8">
        <f t="shared" si="1"/>
        <v>5525</v>
      </c>
      <c r="L62" s="60" t="s">
        <v>19</v>
      </c>
      <c r="M62" s="9">
        <v>3701585605686</v>
      </c>
      <c r="N62" s="60" t="s">
        <v>20</v>
      </c>
      <c r="O62" s="60" t="s">
        <v>125</v>
      </c>
      <c r="P62" s="63" t="s">
        <v>70</v>
      </c>
    </row>
    <row r="63" spans="2:16" s="17" customFormat="1" ht="33" customHeight="1">
      <c r="B63" s="66"/>
      <c r="C63" s="4">
        <v>198402</v>
      </c>
      <c r="D63" s="60" t="s">
        <v>64</v>
      </c>
      <c r="E63" s="60" t="s">
        <v>94</v>
      </c>
      <c r="F63" s="5" t="s">
        <v>97</v>
      </c>
      <c r="G63" s="60" t="s">
        <v>39</v>
      </c>
      <c r="H63" s="60" t="s">
        <v>65</v>
      </c>
      <c r="I63" s="7">
        <v>54</v>
      </c>
      <c r="J63" s="8">
        <v>85</v>
      </c>
      <c r="K63" s="8">
        <f t="shared" si="1"/>
        <v>4590</v>
      </c>
      <c r="L63" s="60" t="s">
        <v>19</v>
      </c>
      <c r="M63" s="9">
        <v>3701585605679</v>
      </c>
      <c r="N63" s="60" t="s">
        <v>20</v>
      </c>
      <c r="O63" s="60" t="s">
        <v>126</v>
      </c>
      <c r="P63" s="63" t="s">
        <v>70</v>
      </c>
    </row>
    <row r="64" spans="2:16" s="17" customFormat="1" ht="33" customHeight="1">
      <c r="B64" s="66"/>
      <c r="C64" s="4">
        <v>198403</v>
      </c>
      <c r="D64" s="60" t="s">
        <v>64</v>
      </c>
      <c r="E64" s="60" t="s">
        <v>94</v>
      </c>
      <c r="F64" s="5" t="s">
        <v>99</v>
      </c>
      <c r="G64" s="60" t="s">
        <v>39</v>
      </c>
      <c r="H64" s="60" t="s">
        <v>65</v>
      </c>
      <c r="I64" s="7">
        <v>89</v>
      </c>
      <c r="J64" s="8">
        <v>85</v>
      </c>
      <c r="K64" s="8">
        <f t="shared" si="1"/>
        <v>7565</v>
      </c>
      <c r="L64" s="60" t="s">
        <v>19</v>
      </c>
      <c r="M64" s="9">
        <v>3701585605662</v>
      </c>
      <c r="N64" s="60" t="s">
        <v>20</v>
      </c>
      <c r="O64" s="60" t="s">
        <v>127</v>
      </c>
      <c r="P64" s="63" t="s">
        <v>70</v>
      </c>
    </row>
    <row r="65" spans="2:16" s="17" customFormat="1" ht="33" customHeight="1" thickBot="1">
      <c r="B65" s="67"/>
      <c r="C65" s="10">
        <v>198404</v>
      </c>
      <c r="D65" s="61" t="s">
        <v>64</v>
      </c>
      <c r="E65" s="61" t="s">
        <v>94</v>
      </c>
      <c r="F65" s="11" t="s">
        <v>101</v>
      </c>
      <c r="G65" s="61" t="s">
        <v>39</v>
      </c>
      <c r="H65" s="61" t="s">
        <v>65</v>
      </c>
      <c r="I65" s="34">
        <v>54</v>
      </c>
      <c r="J65" s="35">
        <v>85</v>
      </c>
      <c r="K65" s="35">
        <f t="shared" si="1"/>
        <v>4590</v>
      </c>
      <c r="L65" s="61" t="s">
        <v>19</v>
      </c>
      <c r="M65" s="13">
        <v>3701585605655</v>
      </c>
      <c r="N65" s="61" t="s">
        <v>20</v>
      </c>
      <c r="O65" s="61" t="s">
        <v>128</v>
      </c>
      <c r="P65" s="64" t="s">
        <v>70</v>
      </c>
    </row>
    <row r="66" spans="2:16" s="17" customFormat="1" ht="67.5" customHeight="1">
      <c r="B66" s="71"/>
      <c r="C66" s="28">
        <v>118302</v>
      </c>
      <c r="D66" s="59" t="s">
        <v>61</v>
      </c>
      <c r="E66" s="59" t="s">
        <v>129</v>
      </c>
      <c r="F66" s="29" t="s">
        <v>133</v>
      </c>
      <c r="G66" s="59" t="s">
        <v>39</v>
      </c>
      <c r="H66" s="59" t="s">
        <v>62</v>
      </c>
      <c r="I66" s="30">
        <v>29</v>
      </c>
      <c r="J66" s="31">
        <v>65</v>
      </c>
      <c r="K66" s="31">
        <f t="shared" si="1"/>
        <v>1885</v>
      </c>
      <c r="L66" s="59" t="s">
        <v>19</v>
      </c>
      <c r="M66" s="32">
        <v>3701585602241</v>
      </c>
      <c r="N66" s="59" t="s">
        <v>20</v>
      </c>
      <c r="O66" s="59" t="s">
        <v>63</v>
      </c>
      <c r="P66" s="62" t="s">
        <v>132</v>
      </c>
    </row>
    <row r="67" spans="2:16" s="17" customFormat="1" ht="67.5" customHeight="1">
      <c r="B67" s="72"/>
      <c r="C67" s="21">
        <v>118308</v>
      </c>
      <c r="D67" s="60" t="s">
        <v>61</v>
      </c>
      <c r="E67" s="60" t="s">
        <v>129</v>
      </c>
      <c r="F67" s="5" t="s">
        <v>137</v>
      </c>
      <c r="G67" s="60" t="s">
        <v>39</v>
      </c>
      <c r="H67" s="60"/>
      <c r="I67" s="7">
        <v>10</v>
      </c>
      <c r="J67" s="8">
        <v>65</v>
      </c>
      <c r="K67" s="8">
        <f t="shared" ref="K67:K98" si="2">I67*J67</f>
        <v>650</v>
      </c>
      <c r="L67" s="60" t="s">
        <v>19</v>
      </c>
      <c r="M67" s="9">
        <v>3701585615944</v>
      </c>
      <c r="N67" s="60" t="s">
        <v>20</v>
      </c>
      <c r="O67" s="60"/>
      <c r="P67" s="63" t="s">
        <v>132</v>
      </c>
    </row>
    <row r="68" spans="2:16" s="17" customFormat="1" ht="67.5" customHeight="1">
      <c r="B68" s="72"/>
      <c r="C68" s="21">
        <v>118309</v>
      </c>
      <c r="D68" s="60" t="s">
        <v>61</v>
      </c>
      <c r="E68" s="60" t="s">
        <v>129</v>
      </c>
      <c r="F68" s="5" t="s">
        <v>139</v>
      </c>
      <c r="G68" s="60" t="s">
        <v>39</v>
      </c>
      <c r="H68" s="60"/>
      <c r="I68" s="7">
        <v>115</v>
      </c>
      <c r="J68" s="8">
        <v>65</v>
      </c>
      <c r="K68" s="8">
        <f t="shared" si="2"/>
        <v>7475</v>
      </c>
      <c r="L68" s="60" t="s">
        <v>19</v>
      </c>
      <c r="M68" s="9">
        <v>3701585615937</v>
      </c>
      <c r="N68" s="60" t="s">
        <v>20</v>
      </c>
      <c r="O68" s="60"/>
      <c r="P68" s="63" t="s">
        <v>132</v>
      </c>
    </row>
    <row r="69" spans="2:16" s="17" customFormat="1" ht="67.5" customHeight="1">
      <c r="B69" s="72"/>
      <c r="C69" s="21">
        <v>118310</v>
      </c>
      <c r="D69" s="60" t="s">
        <v>61</v>
      </c>
      <c r="E69" s="60" t="s">
        <v>129</v>
      </c>
      <c r="F69" s="5" t="s">
        <v>140</v>
      </c>
      <c r="G69" s="60" t="s">
        <v>39</v>
      </c>
      <c r="H69" s="60"/>
      <c r="I69" s="7">
        <v>45</v>
      </c>
      <c r="J69" s="8">
        <v>65</v>
      </c>
      <c r="K69" s="8">
        <f t="shared" si="2"/>
        <v>2925</v>
      </c>
      <c r="L69" s="60" t="s">
        <v>19</v>
      </c>
      <c r="M69" s="9">
        <v>3701585615920</v>
      </c>
      <c r="N69" s="60" t="s">
        <v>20</v>
      </c>
      <c r="O69" s="60"/>
      <c r="P69" s="63" t="s">
        <v>132</v>
      </c>
    </row>
    <row r="70" spans="2:16" s="17" customFormat="1" ht="67.5" customHeight="1">
      <c r="B70" s="72"/>
      <c r="C70" s="4">
        <v>141841</v>
      </c>
      <c r="D70" s="60" t="s">
        <v>61</v>
      </c>
      <c r="E70" s="60" t="s">
        <v>53</v>
      </c>
      <c r="F70" s="5" t="s">
        <v>54</v>
      </c>
      <c r="G70" s="60" t="s">
        <v>39</v>
      </c>
      <c r="H70" s="60"/>
      <c r="I70" s="7">
        <v>131</v>
      </c>
      <c r="J70" s="8">
        <v>75</v>
      </c>
      <c r="K70" s="8">
        <f t="shared" si="2"/>
        <v>9825</v>
      </c>
      <c r="L70" s="60" t="s">
        <v>19</v>
      </c>
      <c r="M70" s="9">
        <v>3701585606751</v>
      </c>
      <c r="N70" s="60" t="s">
        <v>20</v>
      </c>
      <c r="O70" s="60"/>
      <c r="P70" s="63" t="s">
        <v>58</v>
      </c>
    </row>
    <row r="71" spans="2:16" s="17" customFormat="1" ht="67.5" customHeight="1" thickBot="1">
      <c r="B71" s="73"/>
      <c r="C71" s="10">
        <v>198303</v>
      </c>
      <c r="D71" s="61" t="s">
        <v>61</v>
      </c>
      <c r="E71" s="61" t="s">
        <v>94</v>
      </c>
      <c r="F71" s="11" t="s">
        <v>99</v>
      </c>
      <c r="G71" s="61" t="s">
        <v>39</v>
      </c>
      <c r="H71" s="61" t="s">
        <v>62</v>
      </c>
      <c r="I71" s="34">
        <v>106</v>
      </c>
      <c r="J71" s="35">
        <v>75</v>
      </c>
      <c r="K71" s="35">
        <f t="shared" si="2"/>
        <v>7950</v>
      </c>
      <c r="L71" s="61" t="s">
        <v>19</v>
      </c>
      <c r="M71" s="13">
        <v>3701585605709</v>
      </c>
      <c r="N71" s="61" t="s">
        <v>20</v>
      </c>
      <c r="O71" s="61" t="s">
        <v>124</v>
      </c>
      <c r="P71" s="64" t="s">
        <v>70</v>
      </c>
    </row>
    <row r="72" spans="2:16" s="17" customFormat="1" ht="93.75" customHeight="1">
      <c r="B72" s="71"/>
      <c r="C72" s="38">
        <v>191021</v>
      </c>
      <c r="D72" s="59" t="s">
        <v>166</v>
      </c>
      <c r="E72" s="59" t="s">
        <v>167</v>
      </c>
      <c r="F72" s="29" t="s">
        <v>168</v>
      </c>
      <c r="G72" s="59" t="s">
        <v>169</v>
      </c>
      <c r="H72" s="59"/>
      <c r="I72" s="30">
        <v>24</v>
      </c>
      <c r="J72" s="31">
        <v>65</v>
      </c>
      <c r="K72" s="31">
        <f t="shared" si="2"/>
        <v>1560</v>
      </c>
      <c r="L72" s="39" t="s">
        <v>170</v>
      </c>
      <c r="M72" s="32">
        <v>3701585616125</v>
      </c>
      <c r="N72" s="59" t="s">
        <v>20</v>
      </c>
      <c r="O72" s="59"/>
      <c r="P72" s="62"/>
    </row>
    <row r="73" spans="2:16" s="17" customFormat="1" ht="93.75" customHeight="1">
      <c r="B73" s="72"/>
      <c r="C73" s="4">
        <v>191022</v>
      </c>
      <c r="D73" s="60" t="s">
        <v>166</v>
      </c>
      <c r="E73" s="60" t="s">
        <v>167</v>
      </c>
      <c r="F73" s="5" t="s">
        <v>173</v>
      </c>
      <c r="G73" s="60" t="s">
        <v>169</v>
      </c>
      <c r="H73" s="60"/>
      <c r="I73" s="7">
        <v>23</v>
      </c>
      <c r="J73" s="8">
        <v>65</v>
      </c>
      <c r="K73" s="8">
        <f t="shared" si="2"/>
        <v>1495</v>
      </c>
      <c r="L73" s="6" t="s">
        <v>170</v>
      </c>
      <c r="M73" s="9">
        <v>3701585616118</v>
      </c>
      <c r="N73" s="60" t="s">
        <v>20</v>
      </c>
      <c r="O73" s="60"/>
      <c r="P73" s="63"/>
    </row>
    <row r="74" spans="2:16" s="17" customFormat="1" ht="93.75" customHeight="1">
      <c r="B74" s="72"/>
      <c r="C74" s="4">
        <v>191023</v>
      </c>
      <c r="D74" s="60" t="s">
        <v>166</v>
      </c>
      <c r="E74" s="60" t="s">
        <v>167</v>
      </c>
      <c r="F74" s="5" t="s">
        <v>171</v>
      </c>
      <c r="G74" s="60" t="s">
        <v>169</v>
      </c>
      <c r="H74" s="60"/>
      <c r="I74" s="7">
        <v>20</v>
      </c>
      <c r="J74" s="8">
        <v>65</v>
      </c>
      <c r="K74" s="8">
        <f t="shared" si="2"/>
        <v>1300</v>
      </c>
      <c r="L74" s="6" t="s">
        <v>170</v>
      </c>
      <c r="M74" s="9">
        <v>3701585616101</v>
      </c>
      <c r="N74" s="60" t="s">
        <v>20</v>
      </c>
      <c r="O74" s="60"/>
      <c r="P74" s="63"/>
    </row>
    <row r="75" spans="2:16" s="17" customFormat="1" ht="93.75" customHeight="1" thickBot="1">
      <c r="B75" s="73"/>
      <c r="C75" s="10">
        <v>191024</v>
      </c>
      <c r="D75" s="61" t="s">
        <v>166</v>
      </c>
      <c r="E75" s="61" t="s">
        <v>167</v>
      </c>
      <c r="F75" s="11" t="s">
        <v>172</v>
      </c>
      <c r="G75" s="61" t="s">
        <v>169</v>
      </c>
      <c r="H75" s="61"/>
      <c r="I75" s="34">
        <v>25</v>
      </c>
      <c r="J75" s="35">
        <v>65</v>
      </c>
      <c r="K75" s="35">
        <f t="shared" si="2"/>
        <v>1625</v>
      </c>
      <c r="L75" s="12" t="s">
        <v>170</v>
      </c>
      <c r="M75" s="13">
        <v>3701585616095</v>
      </c>
      <c r="N75" s="61" t="s">
        <v>20</v>
      </c>
      <c r="O75" s="61"/>
      <c r="P75" s="64"/>
    </row>
    <row r="76" spans="2:16" s="17" customFormat="1" ht="189.75" customHeight="1">
      <c r="B76" s="71"/>
      <c r="C76" s="38">
        <v>199103</v>
      </c>
      <c r="D76" s="59" t="s">
        <v>91</v>
      </c>
      <c r="E76" s="59" t="s">
        <v>67</v>
      </c>
      <c r="F76" s="29" t="s">
        <v>68</v>
      </c>
      <c r="G76" s="59" t="s">
        <v>26</v>
      </c>
      <c r="H76" s="59" t="s">
        <v>92</v>
      </c>
      <c r="I76" s="30">
        <v>32</v>
      </c>
      <c r="J76" s="31">
        <v>75</v>
      </c>
      <c r="K76" s="31">
        <f t="shared" si="2"/>
        <v>2400</v>
      </c>
      <c r="L76" s="59" t="s">
        <v>19</v>
      </c>
      <c r="M76" s="32">
        <v>3760276799387</v>
      </c>
      <c r="N76" s="59" t="s">
        <v>20</v>
      </c>
      <c r="O76" s="59" t="s">
        <v>93</v>
      </c>
      <c r="P76" s="62" t="s">
        <v>70</v>
      </c>
    </row>
    <row r="77" spans="2:16" s="17" customFormat="1" ht="189.75" customHeight="1" thickBot="1">
      <c r="B77" s="73"/>
      <c r="C77" s="10">
        <v>199104</v>
      </c>
      <c r="D77" s="61" t="s">
        <v>91</v>
      </c>
      <c r="E77" s="61" t="s">
        <v>67</v>
      </c>
      <c r="F77" s="11" t="s">
        <v>71</v>
      </c>
      <c r="G77" s="61" t="s">
        <v>26</v>
      </c>
      <c r="H77" s="61" t="s">
        <v>92</v>
      </c>
      <c r="I77" s="34">
        <v>35</v>
      </c>
      <c r="J77" s="35">
        <v>75</v>
      </c>
      <c r="K77" s="35">
        <f t="shared" si="2"/>
        <v>2625</v>
      </c>
      <c r="L77" s="61" t="s">
        <v>19</v>
      </c>
      <c r="M77" s="13">
        <v>3760276799370</v>
      </c>
      <c r="N77" s="61" t="s">
        <v>20</v>
      </c>
      <c r="O77" s="61" t="s">
        <v>93</v>
      </c>
      <c r="P77" s="64" t="s">
        <v>70</v>
      </c>
    </row>
    <row r="78" spans="2:16" s="17" customFormat="1" ht="53.25" customHeight="1">
      <c r="B78" s="71"/>
      <c r="C78" s="38">
        <v>194122</v>
      </c>
      <c r="D78" s="29" t="s">
        <v>176</v>
      </c>
      <c r="E78" s="59" t="s">
        <v>167</v>
      </c>
      <c r="F78" s="29" t="s">
        <v>168</v>
      </c>
      <c r="G78" s="59" t="s">
        <v>177</v>
      </c>
      <c r="H78" s="59"/>
      <c r="I78" s="30">
        <v>132</v>
      </c>
      <c r="J78" s="31">
        <v>70</v>
      </c>
      <c r="K78" s="31">
        <f t="shared" si="2"/>
        <v>9240</v>
      </c>
      <c r="L78" s="59" t="s">
        <v>170</v>
      </c>
      <c r="M78" s="32">
        <v>3701585607413</v>
      </c>
      <c r="N78" s="59" t="s">
        <v>20</v>
      </c>
      <c r="O78" s="59" t="s">
        <v>87</v>
      </c>
      <c r="P78" s="62" t="s">
        <v>132</v>
      </c>
    </row>
    <row r="79" spans="2:16" s="17" customFormat="1" ht="53.25" customHeight="1">
      <c r="B79" s="72"/>
      <c r="C79" s="4">
        <v>194123</v>
      </c>
      <c r="D79" s="5" t="s">
        <v>176</v>
      </c>
      <c r="E79" s="60" t="s">
        <v>167</v>
      </c>
      <c r="F79" s="5" t="s">
        <v>173</v>
      </c>
      <c r="G79" s="60" t="s">
        <v>177</v>
      </c>
      <c r="H79" s="60"/>
      <c r="I79" s="7">
        <v>71</v>
      </c>
      <c r="J79" s="8">
        <v>70</v>
      </c>
      <c r="K79" s="8">
        <f t="shared" si="2"/>
        <v>4970</v>
      </c>
      <c r="L79" s="60" t="s">
        <v>170</v>
      </c>
      <c r="M79" s="9">
        <v>3701585607406</v>
      </c>
      <c r="N79" s="60" t="s">
        <v>20</v>
      </c>
      <c r="O79" s="60"/>
      <c r="P79" s="63"/>
    </row>
    <row r="80" spans="2:16" s="17" customFormat="1" ht="53.25" customHeight="1">
      <c r="B80" s="72"/>
      <c r="C80" s="4">
        <v>194124</v>
      </c>
      <c r="D80" s="5" t="s">
        <v>176</v>
      </c>
      <c r="E80" s="60" t="s">
        <v>167</v>
      </c>
      <c r="F80" s="5" t="s">
        <v>171</v>
      </c>
      <c r="G80" s="60" t="s">
        <v>177</v>
      </c>
      <c r="H80" s="60"/>
      <c r="I80" s="7">
        <v>177</v>
      </c>
      <c r="J80" s="8">
        <v>70</v>
      </c>
      <c r="K80" s="8">
        <f t="shared" si="2"/>
        <v>12390</v>
      </c>
      <c r="L80" s="60" t="s">
        <v>170</v>
      </c>
      <c r="M80" s="9">
        <v>3701585607390</v>
      </c>
      <c r="N80" s="60" t="s">
        <v>20</v>
      </c>
      <c r="O80" s="60"/>
      <c r="P80" s="63"/>
    </row>
    <row r="81" spans="2:16" s="17" customFormat="1" ht="53.25" customHeight="1">
      <c r="B81" s="72"/>
      <c r="C81" s="4">
        <v>194125</v>
      </c>
      <c r="D81" s="5" t="s">
        <v>176</v>
      </c>
      <c r="E81" s="60" t="s">
        <v>167</v>
      </c>
      <c r="F81" s="5" t="s">
        <v>172</v>
      </c>
      <c r="G81" s="60" t="s">
        <v>177</v>
      </c>
      <c r="H81" s="60"/>
      <c r="I81" s="7">
        <v>61</v>
      </c>
      <c r="J81" s="8">
        <v>70</v>
      </c>
      <c r="K81" s="8">
        <f t="shared" si="2"/>
        <v>4270</v>
      </c>
      <c r="L81" s="60" t="s">
        <v>170</v>
      </c>
      <c r="M81" s="9">
        <v>3701585607383</v>
      </c>
      <c r="N81" s="60" t="s">
        <v>20</v>
      </c>
      <c r="O81" s="60"/>
      <c r="P81" s="63"/>
    </row>
    <row r="82" spans="2:16" s="17" customFormat="1" ht="53.25" customHeight="1">
      <c r="B82" s="72"/>
      <c r="C82" s="4">
        <v>194221</v>
      </c>
      <c r="D82" s="5" t="s">
        <v>178</v>
      </c>
      <c r="E82" s="60" t="s">
        <v>167</v>
      </c>
      <c r="F82" s="5" t="s">
        <v>168</v>
      </c>
      <c r="G82" s="60" t="s">
        <v>177</v>
      </c>
      <c r="H82" s="60"/>
      <c r="I82" s="7">
        <v>51</v>
      </c>
      <c r="J82" s="8">
        <v>80</v>
      </c>
      <c r="K82" s="8">
        <f t="shared" si="2"/>
        <v>4080</v>
      </c>
      <c r="L82" s="60" t="s">
        <v>170</v>
      </c>
      <c r="M82" s="9">
        <v>3701585607376</v>
      </c>
      <c r="N82" s="60" t="s">
        <v>20</v>
      </c>
      <c r="O82" s="60"/>
      <c r="P82" s="63"/>
    </row>
    <row r="83" spans="2:16" s="17" customFormat="1" ht="53.25" customHeight="1">
      <c r="B83" s="72"/>
      <c r="C83" s="4">
        <v>194222</v>
      </c>
      <c r="D83" s="5" t="s">
        <v>178</v>
      </c>
      <c r="E83" s="60" t="s">
        <v>167</v>
      </c>
      <c r="F83" s="5" t="s">
        <v>173</v>
      </c>
      <c r="G83" s="60" t="s">
        <v>177</v>
      </c>
      <c r="H83" s="60"/>
      <c r="I83" s="7">
        <v>39</v>
      </c>
      <c r="J83" s="8">
        <v>80</v>
      </c>
      <c r="K83" s="8">
        <f t="shared" si="2"/>
        <v>3120</v>
      </c>
      <c r="L83" s="60" t="s">
        <v>170</v>
      </c>
      <c r="M83" s="9">
        <v>3701585607369</v>
      </c>
      <c r="N83" s="60" t="s">
        <v>20</v>
      </c>
      <c r="O83" s="60"/>
      <c r="P83" s="63"/>
    </row>
    <row r="84" spans="2:16" s="17" customFormat="1" ht="53.25" customHeight="1" thickBot="1">
      <c r="B84" s="73"/>
      <c r="C84" s="10">
        <v>194223</v>
      </c>
      <c r="D84" s="11" t="s">
        <v>178</v>
      </c>
      <c r="E84" s="61" t="s">
        <v>167</v>
      </c>
      <c r="F84" s="11" t="s">
        <v>171</v>
      </c>
      <c r="G84" s="61" t="s">
        <v>177</v>
      </c>
      <c r="H84" s="61"/>
      <c r="I84" s="34">
        <v>65</v>
      </c>
      <c r="J84" s="35">
        <v>80</v>
      </c>
      <c r="K84" s="35">
        <f t="shared" si="2"/>
        <v>5200</v>
      </c>
      <c r="L84" s="61" t="s">
        <v>170</v>
      </c>
      <c r="M84" s="13">
        <v>3701585607352</v>
      </c>
      <c r="N84" s="61" t="s">
        <v>20</v>
      </c>
      <c r="O84" s="61"/>
      <c r="P84" s="64"/>
    </row>
    <row r="85" spans="2:16" s="17" customFormat="1" ht="36.75" customHeight="1">
      <c r="B85" s="65"/>
      <c r="C85" s="28">
        <v>116013</v>
      </c>
      <c r="D85" s="59" t="s">
        <v>85</v>
      </c>
      <c r="E85" s="59" t="s">
        <v>129</v>
      </c>
      <c r="F85" s="29" t="s">
        <v>130</v>
      </c>
      <c r="G85" s="59" t="s">
        <v>48</v>
      </c>
      <c r="H85" s="59" t="s">
        <v>86</v>
      </c>
      <c r="I85" s="30">
        <v>40</v>
      </c>
      <c r="J85" s="31">
        <v>45</v>
      </c>
      <c r="K85" s="31">
        <f t="shared" si="2"/>
        <v>1800</v>
      </c>
      <c r="L85" s="29" t="s">
        <v>19</v>
      </c>
      <c r="M85" s="32">
        <v>3760276790520</v>
      </c>
      <c r="N85" s="59" t="s">
        <v>20</v>
      </c>
      <c r="O85" s="59" t="s">
        <v>87</v>
      </c>
      <c r="P85" s="62" t="s">
        <v>132</v>
      </c>
    </row>
    <row r="86" spans="2:16" s="17" customFormat="1" ht="36.75" customHeight="1">
      <c r="B86" s="66"/>
      <c r="C86" s="21">
        <v>116025</v>
      </c>
      <c r="D86" s="60" t="s">
        <v>85</v>
      </c>
      <c r="E86" s="60" t="s">
        <v>129</v>
      </c>
      <c r="F86" s="5" t="s">
        <v>133</v>
      </c>
      <c r="G86" s="60" t="s">
        <v>48</v>
      </c>
      <c r="H86" s="60"/>
      <c r="I86" s="7">
        <v>55</v>
      </c>
      <c r="J86" s="8">
        <v>45</v>
      </c>
      <c r="K86" s="8">
        <f t="shared" si="2"/>
        <v>2475</v>
      </c>
      <c r="L86" s="5" t="s">
        <v>19</v>
      </c>
      <c r="M86" s="9">
        <v>3760276790544</v>
      </c>
      <c r="N86" s="60" t="s">
        <v>20</v>
      </c>
      <c r="O86" s="60"/>
      <c r="P86" s="63"/>
    </row>
    <row r="87" spans="2:16" s="17" customFormat="1" ht="36.75" customHeight="1">
      <c r="B87" s="66"/>
      <c r="C87" s="21">
        <v>116110</v>
      </c>
      <c r="D87" s="60" t="s">
        <v>85</v>
      </c>
      <c r="E87" s="60" t="s">
        <v>129</v>
      </c>
      <c r="F87" s="5" t="s">
        <v>139</v>
      </c>
      <c r="G87" s="60" t="s">
        <v>48</v>
      </c>
      <c r="H87" s="60"/>
      <c r="I87" s="7">
        <v>21</v>
      </c>
      <c r="J87" s="8">
        <v>45</v>
      </c>
      <c r="K87" s="8">
        <f t="shared" si="2"/>
        <v>945</v>
      </c>
      <c r="L87" s="5" t="s">
        <v>19</v>
      </c>
      <c r="M87" s="9">
        <v>3760276797956</v>
      </c>
      <c r="N87" s="60" t="s">
        <v>20</v>
      </c>
      <c r="O87" s="60"/>
      <c r="P87" s="63" t="s">
        <v>132</v>
      </c>
    </row>
    <row r="88" spans="2:16" s="17" customFormat="1" ht="36.75" customHeight="1">
      <c r="B88" s="66"/>
      <c r="C88" s="21">
        <v>116111</v>
      </c>
      <c r="D88" s="60" t="s">
        <v>85</v>
      </c>
      <c r="E88" s="60" t="s">
        <v>129</v>
      </c>
      <c r="F88" s="5" t="s">
        <v>135</v>
      </c>
      <c r="G88" s="60" t="s">
        <v>48</v>
      </c>
      <c r="H88" s="60"/>
      <c r="I88" s="7">
        <v>18</v>
      </c>
      <c r="J88" s="8">
        <v>45</v>
      </c>
      <c r="K88" s="8">
        <f t="shared" si="2"/>
        <v>810</v>
      </c>
      <c r="L88" s="5" t="s">
        <v>19</v>
      </c>
      <c r="M88" s="9">
        <v>3701585615104</v>
      </c>
      <c r="N88" s="60" t="s">
        <v>20</v>
      </c>
      <c r="O88" s="60"/>
      <c r="P88" s="63" t="s">
        <v>132</v>
      </c>
    </row>
    <row r="89" spans="2:16" s="17" customFormat="1" ht="36.75" customHeight="1">
      <c r="B89" s="66"/>
      <c r="C89" s="4">
        <v>196126</v>
      </c>
      <c r="D89" s="60" t="s">
        <v>85</v>
      </c>
      <c r="E89" s="60" t="s">
        <v>67</v>
      </c>
      <c r="F89" s="5" t="s">
        <v>73</v>
      </c>
      <c r="G89" s="60" t="s">
        <v>48</v>
      </c>
      <c r="H89" s="60"/>
      <c r="I89" s="7">
        <v>23</v>
      </c>
      <c r="J89" s="8">
        <v>55</v>
      </c>
      <c r="K89" s="8">
        <f t="shared" si="2"/>
        <v>1265</v>
      </c>
      <c r="L89" s="6" t="s">
        <v>19</v>
      </c>
      <c r="M89" s="9">
        <v>3760276799608</v>
      </c>
      <c r="N89" s="60" t="s">
        <v>20</v>
      </c>
      <c r="O89" s="60"/>
      <c r="P89" s="63" t="s">
        <v>70</v>
      </c>
    </row>
    <row r="90" spans="2:16" s="17" customFormat="1" ht="36.75" customHeight="1">
      <c r="B90" s="66"/>
      <c r="C90" s="4">
        <v>196128</v>
      </c>
      <c r="D90" s="60" t="s">
        <v>85</v>
      </c>
      <c r="E90" s="60" t="s">
        <v>67</v>
      </c>
      <c r="F90" s="5" t="s">
        <v>68</v>
      </c>
      <c r="G90" s="60" t="s">
        <v>48</v>
      </c>
      <c r="H90" s="60" t="s">
        <v>86</v>
      </c>
      <c r="I90" s="7">
        <v>9</v>
      </c>
      <c r="J90" s="8">
        <v>55</v>
      </c>
      <c r="K90" s="8">
        <f t="shared" si="2"/>
        <v>495</v>
      </c>
      <c r="L90" s="6" t="s">
        <v>19</v>
      </c>
      <c r="M90" s="9">
        <v>3760276799585</v>
      </c>
      <c r="N90" s="60" t="s">
        <v>20</v>
      </c>
      <c r="O90" s="60"/>
      <c r="P90" s="63" t="s">
        <v>70</v>
      </c>
    </row>
    <row r="91" spans="2:16" s="17" customFormat="1" ht="36.75" customHeight="1">
      <c r="B91" s="66"/>
      <c r="C91" s="4">
        <v>196138</v>
      </c>
      <c r="D91" s="60" t="s">
        <v>85</v>
      </c>
      <c r="E91" s="60" t="s">
        <v>167</v>
      </c>
      <c r="F91" s="5" t="s">
        <v>168</v>
      </c>
      <c r="G91" s="60" t="s">
        <v>179</v>
      </c>
      <c r="H91" s="60"/>
      <c r="I91" s="7">
        <v>78</v>
      </c>
      <c r="J91" s="8">
        <v>45</v>
      </c>
      <c r="K91" s="8">
        <f t="shared" si="2"/>
        <v>3510</v>
      </c>
      <c r="L91" s="6" t="s">
        <v>170</v>
      </c>
      <c r="M91" s="9">
        <v>3701585607291</v>
      </c>
      <c r="N91" s="60" t="s">
        <v>20</v>
      </c>
      <c r="O91" s="60"/>
      <c r="P91" s="63"/>
    </row>
    <row r="92" spans="2:16" s="17" customFormat="1" ht="36.75" customHeight="1">
      <c r="B92" s="66"/>
      <c r="C92" s="4">
        <v>196139</v>
      </c>
      <c r="D92" s="60" t="s">
        <v>85</v>
      </c>
      <c r="E92" s="60" t="s">
        <v>167</v>
      </c>
      <c r="F92" s="5" t="s">
        <v>173</v>
      </c>
      <c r="G92" s="60" t="s">
        <v>179</v>
      </c>
      <c r="H92" s="60"/>
      <c r="I92" s="7">
        <v>95</v>
      </c>
      <c r="J92" s="8">
        <v>45</v>
      </c>
      <c r="K92" s="8">
        <f t="shared" si="2"/>
        <v>4275</v>
      </c>
      <c r="L92" s="6" t="s">
        <v>170</v>
      </c>
      <c r="M92" s="9">
        <v>3701585607284</v>
      </c>
      <c r="N92" s="60" t="s">
        <v>20</v>
      </c>
      <c r="O92" s="60"/>
      <c r="P92" s="63"/>
    </row>
    <row r="93" spans="2:16" s="17" customFormat="1" ht="36.75" customHeight="1">
      <c r="B93" s="66"/>
      <c r="C93" s="4">
        <v>196140</v>
      </c>
      <c r="D93" s="60" t="s">
        <v>85</v>
      </c>
      <c r="E93" s="60" t="s">
        <v>167</v>
      </c>
      <c r="F93" s="5" t="s">
        <v>171</v>
      </c>
      <c r="G93" s="60" t="s">
        <v>179</v>
      </c>
      <c r="H93" s="60"/>
      <c r="I93" s="7">
        <v>87</v>
      </c>
      <c r="J93" s="8">
        <v>45</v>
      </c>
      <c r="K93" s="8">
        <f t="shared" si="2"/>
        <v>3915</v>
      </c>
      <c r="L93" s="6" t="s">
        <v>170</v>
      </c>
      <c r="M93" s="9">
        <v>3701585607277</v>
      </c>
      <c r="N93" s="60" t="s">
        <v>20</v>
      </c>
      <c r="O93" s="60"/>
      <c r="P93" s="63"/>
    </row>
    <row r="94" spans="2:16" s="17" customFormat="1" ht="36.75" customHeight="1" thickBot="1">
      <c r="B94" s="67"/>
      <c r="C94" s="10">
        <v>196141</v>
      </c>
      <c r="D94" s="61" t="s">
        <v>85</v>
      </c>
      <c r="E94" s="61" t="s">
        <v>167</v>
      </c>
      <c r="F94" s="11" t="s">
        <v>172</v>
      </c>
      <c r="G94" s="61" t="s">
        <v>179</v>
      </c>
      <c r="H94" s="61"/>
      <c r="I94" s="34">
        <v>60</v>
      </c>
      <c r="J94" s="35">
        <v>45</v>
      </c>
      <c r="K94" s="35">
        <f t="shared" si="2"/>
        <v>2700</v>
      </c>
      <c r="L94" s="12" t="s">
        <v>170</v>
      </c>
      <c r="M94" s="13">
        <v>3701585607260</v>
      </c>
      <c r="N94" s="61" t="s">
        <v>20</v>
      </c>
      <c r="O94" s="61"/>
      <c r="P94" s="64"/>
    </row>
    <row r="95" spans="2:16" s="17" customFormat="1" ht="33" customHeight="1">
      <c r="B95" s="71"/>
      <c r="C95" s="38">
        <v>141411</v>
      </c>
      <c r="D95" s="59" t="s">
        <v>14</v>
      </c>
      <c r="E95" s="59" t="s">
        <v>15</v>
      </c>
      <c r="F95" s="29" t="s">
        <v>16</v>
      </c>
      <c r="G95" s="59" t="s">
        <v>17</v>
      </c>
      <c r="H95" s="59" t="s">
        <v>18</v>
      </c>
      <c r="I95" s="30">
        <v>20</v>
      </c>
      <c r="J95" s="31">
        <v>100</v>
      </c>
      <c r="K95" s="31">
        <f t="shared" si="2"/>
        <v>2000</v>
      </c>
      <c r="L95" s="59" t="s">
        <v>19</v>
      </c>
      <c r="M95" s="32">
        <v>3701585602418</v>
      </c>
      <c r="N95" s="59" t="s">
        <v>20</v>
      </c>
      <c r="O95" s="59" t="s">
        <v>21</v>
      </c>
      <c r="P95" s="62" t="s">
        <v>22</v>
      </c>
    </row>
    <row r="96" spans="2:16" s="17" customFormat="1" ht="33" customHeight="1">
      <c r="B96" s="72"/>
      <c r="C96" s="4">
        <v>141412</v>
      </c>
      <c r="D96" s="60" t="s">
        <v>14</v>
      </c>
      <c r="E96" s="60" t="s">
        <v>15</v>
      </c>
      <c r="F96" s="5" t="s">
        <v>23</v>
      </c>
      <c r="G96" s="60" t="s">
        <v>17</v>
      </c>
      <c r="H96" s="60" t="s">
        <v>18</v>
      </c>
      <c r="I96" s="7">
        <v>39</v>
      </c>
      <c r="J96" s="8">
        <v>100</v>
      </c>
      <c r="K96" s="8">
        <f t="shared" si="2"/>
        <v>3900</v>
      </c>
      <c r="L96" s="60" t="s">
        <v>19</v>
      </c>
      <c r="M96" s="9">
        <v>3701585602401</v>
      </c>
      <c r="N96" s="60" t="s">
        <v>20</v>
      </c>
      <c r="O96" s="60" t="s">
        <v>24</v>
      </c>
      <c r="P96" s="63" t="s">
        <v>22</v>
      </c>
    </row>
    <row r="97" spans="2:16" s="17" customFormat="1" ht="33" customHeight="1">
      <c r="B97" s="72"/>
      <c r="C97" s="4">
        <v>191128</v>
      </c>
      <c r="D97" s="60" t="s">
        <v>14</v>
      </c>
      <c r="E97" s="60" t="s">
        <v>67</v>
      </c>
      <c r="F97" s="5" t="s">
        <v>68</v>
      </c>
      <c r="G97" s="60" t="s">
        <v>17</v>
      </c>
      <c r="H97" s="60" t="s">
        <v>18</v>
      </c>
      <c r="I97" s="7">
        <v>17</v>
      </c>
      <c r="J97" s="8">
        <v>100</v>
      </c>
      <c r="K97" s="8">
        <f t="shared" si="2"/>
        <v>1700</v>
      </c>
      <c r="L97" s="60" t="s">
        <v>19</v>
      </c>
      <c r="M97" s="9">
        <v>3760276799707</v>
      </c>
      <c r="N97" s="60" t="s">
        <v>20</v>
      </c>
      <c r="O97" s="60" t="s">
        <v>69</v>
      </c>
      <c r="P97" s="63" t="s">
        <v>70</v>
      </c>
    </row>
    <row r="98" spans="2:16" s="17" customFormat="1" ht="33" customHeight="1">
      <c r="B98" s="72"/>
      <c r="C98" s="4">
        <v>191129</v>
      </c>
      <c r="D98" s="60" t="s">
        <v>14</v>
      </c>
      <c r="E98" s="60" t="s">
        <v>67</v>
      </c>
      <c r="F98" s="5" t="s">
        <v>71</v>
      </c>
      <c r="G98" s="60" t="s">
        <v>17</v>
      </c>
      <c r="H98" s="60" t="s">
        <v>18</v>
      </c>
      <c r="I98" s="7">
        <v>23</v>
      </c>
      <c r="J98" s="8">
        <v>100</v>
      </c>
      <c r="K98" s="8">
        <f t="shared" si="2"/>
        <v>2300</v>
      </c>
      <c r="L98" s="60" t="s">
        <v>19</v>
      </c>
      <c r="M98" s="9">
        <v>3760276799691</v>
      </c>
      <c r="N98" s="60" t="s">
        <v>20</v>
      </c>
      <c r="O98" s="60" t="s">
        <v>72</v>
      </c>
      <c r="P98" s="63" t="s">
        <v>70</v>
      </c>
    </row>
    <row r="99" spans="2:16" s="17" customFormat="1" ht="33" customHeight="1">
      <c r="B99" s="72"/>
      <c r="C99" s="4">
        <v>191134</v>
      </c>
      <c r="D99" s="60" t="s">
        <v>14</v>
      </c>
      <c r="E99" s="60" t="s">
        <v>94</v>
      </c>
      <c r="F99" s="5" t="s">
        <v>95</v>
      </c>
      <c r="G99" s="60" t="s">
        <v>17</v>
      </c>
      <c r="H99" s="60" t="s">
        <v>18</v>
      </c>
      <c r="I99" s="7">
        <v>38</v>
      </c>
      <c r="J99" s="8">
        <v>110</v>
      </c>
      <c r="K99" s="8">
        <f t="shared" ref="K99:K130" si="3">I99*J99</f>
        <v>4180</v>
      </c>
      <c r="L99" s="60" t="s">
        <v>19</v>
      </c>
      <c r="M99" s="9">
        <v>3701585606003</v>
      </c>
      <c r="N99" s="60" t="s">
        <v>20</v>
      </c>
      <c r="O99" s="60" t="s">
        <v>96</v>
      </c>
      <c r="P99" s="63" t="s">
        <v>70</v>
      </c>
    </row>
    <row r="100" spans="2:16" s="17" customFormat="1" ht="33" customHeight="1">
      <c r="B100" s="72"/>
      <c r="C100" s="4">
        <v>191135</v>
      </c>
      <c r="D100" s="60" t="s">
        <v>14</v>
      </c>
      <c r="E100" s="60" t="s">
        <v>94</v>
      </c>
      <c r="F100" s="5" t="s">
        <v>97</v>
      </c>
      <c r="G100" s="60" t="s">
        <v>17</v>
      </c>
      <c r="H100" s="60" t="s">
        <v>18</v>
      </c>
      <c r="I100" s="7">
        <v>23</v>
      </c>
      <c r="J100" s="8">
        <v>110</v>
      </c>
      <c r="K100" s="8">
        <f t="shared" si="3"/>
        <v>2530</v>
      </c>
      <c r="L100" s="60" t="s">
        <v>19</v>
      </c>
      <c r="M100" s="9">
        <v>3701585605990</v>
      </c>
      <c r="N100" s="60" t="s">
        <v>20</v>
      </c>
      <c r="O100" s="60" t="s">
        <v>98</v>
      </c>
      <c r="P100" s="63" t="s">
        <v>70</v>
      </c>
    </row>
    <row r="101" spans="2:16" s="17" customFormat="1" ht="33" customHeight="1">
      <c r="B101" s="72"/>
      <c r="C101" s="4">
        <v>191136</v>
      </c>
      <c r="D101" s="60" t="s">
        <v>14</v>
      </c>
      <c r="E101" s="60" t="s">
        <v>94</v>
      </c>
      <c r="F101" s="5" t="s">
        <v>99</v>
      </c>
      <c r="G101" s="60" t="s">
        <v>17</v>
      </c>
      <c r="H101" s="60" t="s">
        <v>18</v>
      </c>
      <c r="I101" s="7">
        <v>22</v>
      </c>
      <c r="J101" s="8">
        <v>110</v>
      </c>
      <c r="K101" s="8">
        <f t="shared" si="3"/>
        <v>2420</v>
      </c>
      <c r="L101" s="60" t="s">
        <v>19</v>
      </c>
      <c r="M101" s="9">
        <v>3701585605983</v>
      </c>
      <c r="N101" s="60" t="s">
        <v>20</v>
      </c>
      <c r="O101" s="60" t="s">
        <v>100</v>
      </c>
      <c r="P101" s="63" t="s">
        <v>70</v>
      </c>
    </row>
    <row r="102" spans="2:16" s="17" customFormat="1" ht="33" customHeight="1">
      <c r="B102" s="72"/>
      <c r="C102" s="4">
        <v>191137</v>
      </c>
      <c r="D102" s="60" t="s">
        <v>14</v>
      </c>
      <c r="E102" s="60" t="s">
        <v>94</v>
      </c>
      <c r="F102" s="5" t="s">
        <v>101</v>
      </c>
      <c r="G102" s="60" t="s">
        <v>17</v>
      </c>
      <c r="H102" s="60" t="s">
        <v>18</v>
      </c>
      <c r="I102" s="7">
        <v>19</v>
      </c>
      <c r="J102" s="8">
        <v>110</v>
      </c>
      <c r="K102" s="8">
        <f t="shared" si="3"/>
        <v>2090</v>
      </c>
      <c r="L102" s="60" t="s">
        <v>19</v>
      </c>
      <c r="M102" s="9">
        <v>3701585605976</v>
      </c>
      <c r="N102" s="60" t="s">
        <v>20</v>
      </c>
      <c r="O102" s="60" t="s">
        <v>102</v>
      </c>
      <c r="P102" s="63" t="s">
        <v>70</v>
      </c>
    </row>
    <row r="103" spans="2:16" s="17" customFormat="1" ht="33" customHeight="1">
      <c r="B103" s="72"/>
      <c r="C103" s="4">
        <v>191139</v>
      </c>
      <c r="D103" s="60" t="s">
        <v>14</v>
      </c>
      <c r="E103" s="60" t="s">
        <v>167</v>
      </c>
      <c r="F103" s="5" t="s">
        <v>173</v>
      </c>
      <c r="G103" s="60" t="s">
        <v>174</v>
      </c>
      <c r="H103" s="60"/>
      <c r="I103" s="7">
        <v>69</v>
      </c>
      <c r="J103" s="8">
        <v>100</v>
      </c>
      <c r="K103" s="8">
        <f t="shared" si="3"/>
        <v>6900</v>
      </c>
      <c r="L103" s="60" t="s">
        <v>170</v>
      </c>
      <c r="M103" s="9">
        <v>3701585607482</v>
      </c>
      <c r="N103" s="60" t="s">
        <v>20</v>
      </c>
      <c r="O103" s="60"/>
      <c r="P103" s="63"/>
    </row>
    <row r="104" spans="2:16" s="17" customFormat="1" ht="33" customHeight="1" thickBot="1">
      <c r="B104" s="73"/>
      <c r="C104" s="10">
        <v>191141</v>
      </c>
      <c r="D104" s="61" t="s">
        <v>14</v>
      </c>
      <c r="E104" s="61" t="s">
        <v>167</v>
      </c>
      <c r="F104" s="11" t="s">
        <v>172</v>
      </c>
      <c r="G104" s="61" t="s">
        <v>174</v>
      </c>
      <c r="H104" s="61"/>
      <c r="I104" s="34">
        <v>40</v>
      </c>
      <c r="J104" s="35">
        <v>100</v>
      </c>
      <c r="K104" s="35">
        <f t="shared" si="3"/>
        <v>4000</v>
      </c>
      <c r="L104" s="61" t="s">
        <v>170</v>
      </c>
      <c r="M104" s="13">
        <v>3701585607468</v>
      </c>
      <c r="N104" s="61" t="s">
        <v>20</v>
      </c>
      <c r="O104" s="61"/>
      <c r="P104" s="64"/>
    </row>
    <row r="105" spans="2:16" s="17" customFormat="1" ht="30.75" customHeight="1">
      <c r="B105" s="71"/>
      <c r="C105" s="38">
        <v>198502</v>
      </c>
      <c r="D105" s="29" t="s">
        <v>181</v>
      </c>
      <c r="E105" s="59" t="s">
        <v>129</v>
      </c>
      <c r="F105" s="29" t="s">
        <v>173</v>
      </c>
      <c r="G105" s="59" t="s">
        <v>180</v>
      </c>
      <c r="H105" s="59"/>
      <c r="I105" s="30">
        <v>36</v>
      </c>
      <c r="J105" s="31">
        <v>55</v>
      </c>
      <c r="K105" s="31">
        <f t="shared" si="3"/>
        <v>1980</v>
      </c>
      <c r="L105" s="59" t="s">
        <v>170</v>
      </c>
      <c r="M105" s="32">
        <v>3701585616071</v>
      </c>
      <c r="N105" s="59" t="s">
        <v>20</v>
      </c>
      <c r="O105" s="62" t="s">
        <v>41</v>
      </c>
      <c r="P105" s="77" t="s">
        <v>132</v>
      </c>
    </row>
    <row r="106" spans="2:16" s="17" customFormat="1" ht="30.75" customHeight="1">
      <c r="B106" s="72"/>
      <c r="C106" s="21">
        <v>118201</v>
      </c>
      <c r="D106" s="5" t="s">
        <v>38</v>
      </c>
      <c r="E106" s="60"/>
      <c r="F106" s="5" t="s">
        <v>134</v>
      </c>
      <c r="G106" s="60" t="s">
        <v>39</v>
      </c>
      <c r="H106" s="60"/>
      <c r="I106" s="7">
        <v>300</v>
      </c>
      <c r="J106" s="8">
        <v>75</v>
      </c>
      <c r="K106" s="8">
        <f t="shared" si="3"/>
        <v>22500</v>
      </c>
      <c r="L106" s="60" t="s">
        <v>19</v>
      </c>
      <c r="M106" s="9">
        <v>3760276798335</v>
      </c>
      <c r="N106" s="60" t="s">
        <v>20</v>
      </c>
      <c r="O106" s="63"/>
      <c r="P106" s="78"/>
    </row>
    <row r="107" spans="2:16" s="17" customFormat="1" ht="30.75" customHeight="1">
      <c r="B107" s="72"/>
      <c r="C107" s="21">
        <v>118203</v>
      </c>
      <c r="D107" s="5" t="s">
        <v>38</v>
      </c>
      <c r="E107" s="60" t="s">
        <v>129</v>
      </c>
      <c r="F107" s="5" t="s">
        <v>133</v>
      </c>
      <c r="G107" s="60" t="s">
        <v>39</v>
      </c>
      <c r="H107" s="60"/>
      <c r="I107" s="7">
        <v>50</v>
      </c>
      <c r="J107" s="8">
        <v>75</v>
      </c>
      <c r="K107" s="8">
        <f t="shared" si="3"/>
        <v>3750</v>
      </c>
      <c r="L107" s="60" t="s">
        <v>19</v>
      </c>
      <c r="M107" s="9">
        <v>3760276798311</v>
      </c>
      <c r="N107" s="60" t="s">
        <v>20</v>
      </c>
      <c r="O107" s="63"/>
      <c r="P107" s="78" t="s">
        <v>132</v>
      </c>
    </row>
    <row r="108" spans="2:16" s="17" customFormat="1" ht="30.75" customHeight="1">
      <c r="B108" s="72"/>
      <c r="C108" s="21">
        <v>118206</v>
      </c>
      <c r="D108" s="5" t="s">
        <v>38</v>
      </c>
      <c r="E108" s="60" t="s">
        <v>129</v>
      </c>
      <c r="F108" s="5" t="s">
        <v>140</v>
      </c>
      <c r="G108" s="60" t="s">
        <v>39</v>
      </c>
      <c r="H108" s="60"/>
      <c r="I108" s="7">
        <v>49</v>
      </c>
      <c r="J108" s="8">
        <v>75</v>
      </c>
      <c r="K108" s="8">
        <f t="shared" si="3"/>
        <v>3675</v>
      </c>
      <c r="L108" s="60" t="s">
        <v>19</v>
      </c>
      <c r="M108" s="9">
        <v>3760276798281</v>
      </c>
      <c r="N108" s="60" t="s">
        <v>20</v>
      </c>
      <c r="O108" s="63"/>
      <c r="P108" s="78" t="s">
        <v>132</v>
      </c>
    </row>
    <row r="109" spans="2:16" s="17" customFormat="1" ht="30.75" customHeight="1">
      <c r="B109" s="72"/>
      <c r="C109" s="21">
        <v>118207</v>
      </c>
      <c r="D109" s="5" t="s">
        <v>38</v>
      </c>
      <c r="E109" s="60" t="s">
        <v>129</v>
      </c>
      <c r="F109" s="5" t="s">
        <v>136</v>
      </c>
      <c r="G109" s="60" t="s">
        <v>39</v>
      </c>
      <c r="H109" s="60"/>
      <c r="I109" s="7">
        <v>54</v>
      </c>
      <c r="J109" s="8">
        <v>75</v>
      </c>
      <c r="K109" s="8">
        <f t="shared" si="3"/>
        <v>4050</v>
      </c>
      <c r="L109" s="60" t="s">
        <v>19</v>
      </c>
      <c r="M109" s="9">
        <v>3760276798274</v>
      </c>
      <c r="N109" s="60" t="s">
        <v>20</v>
      </c>
      <c r="O109" s="63"/>
      <c r="P109" s="78" t="s">
        <v>132</v>
      </c>
    </row>
    <row r="110" spans="2:16" s="17" customFormat="1" ht="30.75" customHeight="1">
      <c r="B110" s="72"/>
      <c r="C110" s="21">
        <v>118209</v>
      </c>
      <c r="D110" s="5" t="s">
        <v>38</v>
      </c>
      <c r="E110" s="60" t="s">
        <v>129</v>
      </c>
      <c r="F110" s="5" t="s">
        <v>137</v>
      </c>
      <c r="G110" s="60" t="s">
        <v>39</v>
      </c>
      <c r="H110" s="60"/>
      <c r="I110" s="7">
        <v>36</v>
      </c>
      <c r="J110" s="8">
        <v>75</v>
      </c>
      <c r="K110" s="8">
        <f t="shared" si="3"/>
        <v>2700</v>
      </c>
      <c r="L110" s="60" t="s">
        <v>19</v>
      </c>
      <c r="M110" s="9">
        <v>3760276798250</v>
      </c>
      <c r="N110" s="60" t="s">
        <v>20</v>
      </c>
      <c r="O110" s="63"/>
      <c r="P110" s="78" t="s">
        <v>132</v>
      </c>
    </row>
    <row r="111" spans="2:16" s="17" customFormat="1" ht="30.75" customHeight="1">
      <c r="B111" s="72"/>
      <c r="C111" s="21">
        <v>118210</v>
      </c>
      <c r="D111" s="5" t="s">
        <v>38</v>
      </c>
      <c r="E111" s="60" t="s">
        <v>129</v>
      </c>
      <c r="F111" s="5" t="s">
        <v>139</v>
      </c>
      <c r="G111" s="60" t="s">
        <v>39</v>
      </c>
      <c r="H111" s="60"/>
      <c r="I111" s="7">
        <v>95</v>
      </c>
      <c r="J111" s="8">
        <v>75</v>
      </c>
      <c r="K111" s="8">
        <f t="shared" si="3"/>
        <v>7125</v>
      </c>
      <c r="L111" s="60" t="s">
        <v>19</v>
      </c>
      <c r="M111" s="9">
        <v>3760276798243</v>
      </c>
      <c r="N111" s="60" t="s">
        <v>20</v>
      </c>
      <c r="O111" s="63"/>
      <c r="P111" s="78" t="s">
        <v>132</v>
      </c>
    </row>
    <row r="112" spans="2:16" s="17" customFormat="1" ht="30.75" customHeight="1">
      <c r="B112" s="72"/>
      <c r="C112" s="21">
        <v>118211</v>
      </c>
      <c r="D112" s="5" t="s">
        <v>38</v>
      </c>
      <c r="E112" s="60" t="s">
        <v>129</v>
      </c>
      <c r="F112" s="5" t="s">
        <v>135</v>
      </c>
      <c r="G112" s="60" t="s">
        <v>39</v>
      </c>
      <c r="H112" s="60"/>
      <c r="I112" s="7">
        <v>30</v>
      </c>
      <c r="J112" s="8">
        <v>75</v>
      </c>
      <c r="K112" s="8">
        <f t="shared" si="3"/>
        <v>2250</v>
      </c>
      <c r="L112" s="60" t="s">
        <v>19</v>
      </c>
      <c r="M112" s="9">
        <v>3701585615067</v>
      </c>
      <c r="N112" s="60" t="s">
        <v>20</v>
      </c>
      <c r="O112" s="63"/>
      <c r="P112" s="78" t="s">
        <v>132</v>
      </c>
    </row>
    <row r="113" spans="2:16" s="17" customFormat="1" ht="30.75" customHeight="1">
      <c r="B113" s="72"/>
      <c r="C113" s="4">
        <v>141451</v>
      </c>
      <c r="D113" s="5" t="s">
        <v>38</v>
      </c>
      <c r="E113" s="60" t="s">
        <v>15</v>
      </c>
      <c r="F113" s="5" t="s">
        <v>16</v>
      </c>
      <c r="G113" s="60" t="s">
        <v>39</v>
      </c>
      <c r="H113" s="60" t="s">
        <v>40</v>
      </c>
      <c r="I113" s="7">
        <v>20</v>
      </c>
      <c r="J113" s="8">
        <v>75</v>
      </c>
      <c r="K113" s="8">
        <f t="shared" si="3"/>
        <v>1500</v>
      </c>
      <c r="L113" s="60" t="s">
        <v>19</v>
      </c>
      <c r="M113" s="9">
        <v>3701585602333</v>
      </c>
      <c r="N113" s="60" t="s">
        <v>20</v>
      </c>
      <c r="O113" s="63"/>
      <c r="P113" s="78" t="s">
        <v>22</v>
      </c>
    </row>
    <row r="114" spans="2:16" s="17" customFormat="1" ht="30.75" customHeight="1">
      <c r="B114" s="72"/>
      <c r="C114" s="4">
        <v>141452</v>
      </c>
      <c r="D114" s="5" t="s">
        <v>38</v>
      </c>
      <c r="E114" s="60" t="s">
        <v>15</v>
      </c>
      <c r="F114" s="5" t="s">
        <v>23</v>
      </c>
      <c r="G114" s="60" t="s">
        <v>39</v>
      </c>
      <c r="H114" s="60"/>
      <c r="I114" s="7">
        <v>38</v>
      </c>
      <c r="J114" s="8">
        <v>75</v>
      </c>
      <c r="K114" s="8">
        <f t="shared" si="3"/>
        <v>2850</v>
      </c>
      <c r="L114" s="60" t="s">
        <v>19</v>
      </c>
      <c r="M114" s="9">
        <v>3701585602326</v>
      </c>
      <c r="N114" s="60" t="s">
        <v>20</v>
      </c>
      <c r="O114" s="63" t="s">
        <v>42</v>
      </c>
      <c r="P114" s="78" t="s">
        <v>22</v>
      </c>
    </row>
    <row r="115" spans="2:16" s="17" customFormat="1" ht="30.75" customHeight="1">
      <c r="B115" s="72"/>
      <c r="C115" s="4">
        <v>141571</v>
      </c>
      <c r="D115" s="5" t="s">
        <v>38</v>
      </c>
      <c r="E115" s="60" t="s">
        <v>142</v>
      </c>
      <c r="F115" s="5" t="s">
        <v>143</v>
      </c>
      <c r="G115" s="60" t="s">
        <v>39</v>
      </c>
      <c r="H115" s="60"/>
      <c r="I115" s="7">
        <v>282</v>
      </c>
      <c r="J115" s="8">
        <v>75</v>
      </c>
      <c r="K115" s="8">
        <f t="shared" si="3"/>
        <v>21150</v>
      </c>
      <c r="L115" s="60" t="s">
        <v>19</v>
      </c>
      <c r="M115" s="9">
        <v>3701585606331</v>
      </c>
      <c r="N115" s="60" t="s">
        <v>20</v>
      </c>
      <c r="O115" s="63" t="s">
        <v>162</v>
      </c>
      <c r="P115" s="78" t="s">
        <v>22</v>
      </c>
    </row>
    <row r="116" spans="2:16" s="17" customFormat="1" ht="30.75" customHeight="1">
      <c r="B116" s="72"/>
      <c r="C116" s="4">
        <v>141572</v>
      </c>
      <c r="D116" s="5" t="s">
        <v>38</v>
      </c>
      <c r="E116" s="60" t="s">
        <v>142</v>
      </c>
      <c r="F116" s="5" t="s">
        <v>150</v>
      </c>
      <c r="G116" s="60" t="s">
        <v>39</v>
      </c>
      <c r="H116" s="60"/>
      <c r="I116" s="7">
        <v>112</v>
      </c>
      <c r="J116" s="8">
        <v>75</v>
      </c>
      <c r="K116" s="8">
        <f t="shared" si="3"/>
        <v>8400</v>
      </c>
      <c r="L116" s="60" t="s">
        <v>19</v>
      </c>
      <c r="M116" s="9">
        <v>3701585606324</v>
      </c>
      <c r="N116" s="60" t="s">
        <v>20</v>
      </c>
      <c r="O116" s="63" t="s">
        <v>163</v>
      </c>
      <c r="P116" s="78" t="s">
        <v>22</v>
      </c>
    </row>
    <row r="117" spans="2:16" s="17" customFormat="1" ht="30.75" customHeight="1">
      <c r="B117" s="72"/>
      <c r="C117" s="4">
        <v>141573</v>
      </c>
      <c r="D117" s="5" t="s">
        <v>38</v>
      </c>
      <c r="E117" s="60" t="s">
        <v>142</v>
      </c>
      <c r="F117" s="5" t="s">
        <v>145</v>
      </c>
      <c r="G117" s="60" t="s">
        <v>39</v>
      </c>
      <c r="H117" s="60"/>
      <c r="I117" s="7">
        <v>163</v>
      </c>
      <c r="J117" s="8">
        <v>75</v>
      </c>
      <c r="K117" s="8">
        <f t="shared" si="3"/>
        <v>12225</v>
      </c>
      <c r="L117" s="60" t="s">
        <v>19</v>
      </c>
      <c r="M117" s="9">
        <v>3701585606317</v>
      </c>
      <c r="N117" s="60" t="s">
        <v>20</v>
      </c>
      <c r="O117" s="63" t="s">
        <v>164</v>
      </c>
      <c r="P117" s="78" t="s">
        <v>22</v>
      </c>
    </row>
    <row r="118" spans="2:16" s="17" customFormat="1" ht="30.75" customHeight="1">
      <c r="B118" s="72"/>
      <c r="C118" s="4">
        <v>141574</v>
      </c>
      <c r="D118" s="5" t="s">
        <v>38</v>
      </c>
      <c r="E118" s="60" t="s">
        <v>142</v>
      </c>
      <c r="F118" s="5" t="s">
        <v>147</v>
      </c>
      <c r="G118" s="60" t="s">
        <v>39</v>
      </c>
      <c r="H118" s="60"/>
      <c r="I118" s="7">
        <v>75</v>
      </c>
      <c r="J118" s="8">
        <v>75</v>
      </c>
      <c r="K118" s="8">
        <f t="shared" si="3"/>
        <v>5625</v>
      </c>
      <c r="L118" s="60" t="s">
        <v>19</v>
      </c>
      <c r="M118" s="9">
        <v>3701585606300</v>
      </c>
      <c r="N118" s="60" t="s">
        <v>20</v>
      </c>
      <c r="O118" s="63" t="s">
        <v>165</v>
      </c>
      <c r="P118" s="78" t="s">
        <v>22</v>
      </c>
    </row>
    <row r="119" spans="2:16" s="17" customFormat="1" ht="30.75" customHeight="1">
      <c r="B119" s="72"/>
      <c r="C119" s="4">
        <v>198211</v>
      </c>
      <c r="D119" s="5" t="s">
        <v>38</v>
      </c>
      <c r="E119" s="60" t="s">
        <v>67</v>
      </c>
      <c r="F119" s="5" t="s">
        <v>75</v>
      </c>
      <c r="G119" s="60" t="s">
        <v>39</v>
      </c>
      <c r="H119" s="60"/>
      <c r="I119" s="7">
        <v>62</v>
      </c>
      <c r="J119" s="8">
        <v>75</v>
      </c>
      <c r="K119" s="8">
        <f t="shared" si="3"/>
        <v>4650</v>
      </c>
      <c r="L119" s="60" t="s">
        <v>19</v>
      </c>
      <c r="M119" s="9">
        <v>3760276799479</v>
      </c>
      <c r="N119" s="60" t="s">
        <v>20</v>
      </c>
      <c r="O119" s="63" t="s">
        <v>90</v>
      </c>
      <c r="P119" s="78" t="s">
        <v>70</v>
      </c>
    </row>
    <row r="120" spans="2:16" s="17" customFormat="1" ht="30.75" customHeight="1">
      <c r="B120" s="72"/>
      <c r="C120" s="4">
        <v>198212</v>
      </c>
      <c r="D120" s="5" t="s">
        <v>38</v>
      </c>
      <c r="E120" s="60" t="s">
        <v>67</v>
      </c>
      <c r="F120" s="5" t="s">
        <v>68</v>
      </c>
      <c r="G120" s="60" t="s">
        <v>39</v>
      </c>
      <c r="H120" s="60"/>
      <c r="I120" s="7">
        <v>118</v>
      </c>
      <c r="J120" s="8">
        <v>75</v>
      </c>
      <c r="K120" s="8">
        <f t="shared" si="3"/>
        <v>8850</v>
      </c>
      <c r="L120" s="60" t="s">
        <v>19</v>
      </c>
      <c r="M120" s="9">
        <v>3760276799462</v>
      </c>
      <c r="N120" s="60" t="s">
        <v>20</v>
      </c>
      <c r="O120" s="63" t="s">
        <v>90</v>
      </c>
      <c r="P120" s="78" t="s">
        <v>70</v>
      </c>
    </row>
    <row r="121" spans="2:16" s="17" customFormat="1" ht="30.75" customHeight="1">
      <c r="B121" s="72"/>
      <c r="C121" s="4">
        <v>198213</v>
      </c>
      <c r="D121" s="5" t="s">
        <v>38</v>
      </c>
      <c r="E121" s="60" t="s">
        <v>67</v>
      </c>
      <c r="F121" s="5" t="s">
        <v>71</v>
      </c>
      <c r="G121" s="60" t="s">
        <v>39</v>
      </c>
      <c r="H121" s="60"/>
      <c r="I121" s="7">
        <v>106</v>
      </c>
      <c r="J121" s="8">
        <v>75</v>
      </c>
      <c r="K121" s="8">
        <f t="shared" si="3"/>
        <v>7950</v>
      </c>
      <c r="L121" s="60" t="s">
        <v>19</v>
      </c>
      <c r="M121" s="9">
        <v>3760276799455</v>
      </c>
      <c r="N121" s="60" t="s">
        <v>20</v>
      </c>
      <c r="O121" s="63" t="s">
        <v>90</v>
      </c>
      <c r="P121" s="78" t="s">
        <v>70</v>
      </c>
    </row>
    <row r="122" spans="2:16" s="17" customFormat="1" ht="30.75" customHeight="1">
      <c r="B122" s="72"/>
      <c r="C122" s="4">
        <v>198218</v>
      </c>
      <c r="D122" s="5" t="s">
        <v>38</v>
      </c>
      <c r="E122" s="60" t="s">
        <v>94</v>
      </c>
      <c r="F122" s="5" t="s">
        <v>95</v>
      </c>
      <c r="G122" s="60" t="s">
        <v>39</v>
      </c>
      <c r="H122" s="60"/>
      <c r="I122" s="7">
        <v>184</v>
      </c>
      <c r="J122" s="8">
        <v>80</v>
      </c>
      <c r="K122" s="8">
        <f t="shared" si="3"/>
        <v>14720</v>
      </c>
      <c r="L122" s="60" t="s">
        <v>19</v>
      </c>
      <c r="M122" s="9">
        <v>3701585605761</v>
      </c>
      <c r="N122" s="60" t="s">
        <v>20</v>
      </c>
      <c r="O122" s="63" t="s">
        <v>120</v>
      </c>
      <c r="P122" s="78" t="s">
        <v>70</v>
      </c>
    </row>
    <row r="123" spans="2:16" s="17" customFormat="1" ht="30.75" customHeight="1">
      <c r="B123" s="72"/>
      <c r="C123" s="4">
        <v>198219</v>
      </c>
      <c r="D123" s="5" t="s">
        <v>38</v>
      </c>
      <c r="E123" s="60" t="s">
        <v>94</v>
      </c>
      <c r="F123" s="5" t="s">
        <v>97</v>
      </c>
      <c r="G123" s="60" t="s">
        <v>39</v>
      </c>
      <c r="H123" s="60"/>
      <c r="I123" s="7">
        <v>100</v>
      </c>
      <c r="J123" s="8">
        <v>80</v>
      </c>
      <c r="K123" s="8">
        <f t="shared" si="3"/>
        <v>8000</v>
      </c>
      <c r="L123" s="60" t="s">
        <v>19</v>
      </c>
      <c r="M123" s="9">
        <v>3701585605754</v>
      </c>
      <c r="N123" s="60" t="s">
        <v>20</v>
      </c>
      <c r="O123" s="63" t="s">
        <v>121</v>
      </c>
      <c r="P123" s="78" t="s">
        <v>70</v>
      </c>
    </row>
    <row r="124" spans="2:16" s="17" customFormat="1" ht="30.75" customHeight="1">
      <c r="B124" s="72"/>
      <c r="C124" s="4">
        <v>198220</v>
      </c>
      <c r="D124" s="5" t="s">
        <v>38</v>
      </c>
      <c r="E124" s="60" t="s">
        <v>94</v>
      </c>
      <c r="F124" s="5" t="s">
        <v>99</v>
      </c>
      <c r="G124" s="60" t="s">
        <v>39</v>
      </c>
      <c r="H124" s="60"/>
      <c r="I124" s="7">
        <v>165</v>
      </c>
      <c r="J124" s="8">
        <v>80</v>
      </c>
      <c r="K124" s="8">
        <f t="shared" si="3"/>
        <v>13200</v>
      </c>
      <c r="L124" s="60" t="s">
        <v>19</v>
      </c>
      <c r="M124" s="9">
        <v>3701585605747</v>
      </c>
      <c r="N124" s="60" t="s">
        <v>20</v>
      </c>
      <c r="O124" s="63" t="s">
        <v>122</v>
      </c>
      <c r="P124" s="78" t="s">
        <v>70</v>
      </c>
    </row>
    <row r="125" spans="2:16" s="17" customFormat="1" ht="30.75" customHeight="1">
      <c r="B125" s="72"/>
      <c r="C125" s="4">
        <v>198221</v>
      </c>
      <c r="D125" s="5" t="s">
        <v>38</v>
      </c>
      <c r="E125" s="60" t="s">
        <v>94</v>
      </c>
      <c r="F125" s="5" t="s">
        <v>101</v>
      </c>
      <c r="G125" s="60" t="s">
        <v>39</v>
      </c>
      <c r="H125" s="60"/>
      <c r="I125" s="7">
        <v>61</v>
      </c>
      <c r="J125" s="8">
        <v>80</v>
      </c>
      <c r="K125" s="8">
        <f t="shared" si="3"/>
        <v>4880</v>
      </c>
      <c r="L125" s="60" t="s">
        <v>19</v>
      </c>
      <c r="M125" s="9">
        <v>3701585605730</v>
      </c>
      <c r="N125" s="60" t="s">
        <v>20</v>
      </c>
      <c r="O125" s="63" t="s">
        <v>123</v>
      </c>
      <c r="P125" s="78" t="s">
        <v>70</v>
      </c>
    </row>
    <row r="126" spans="2:16" s="17" customFormat="1" ht="30.75" customHeight="1">
      <c r="B126" s="72"/>
      <c r="C126" s="4">
        <v>198222</v>
      </c>
      <c r="D126" s="5" t="s">
        <v>38</v>
      </c>
      <c r="E126" s="60" t="s">
        <v>167</v>
      </c>
      <c r="F126" s="5" t="s">
        <v>168</v>
      </c>
      <c r="G126" s="60" t="s">
        <v>180</v>
      </c>
      <c r="H126" s="60"/>
      <c r="I126" s="7">
        <v>223</v>
      </c>
      <c r="J126" s="8">
        <v>75</v>
      </c>
      <c r="K126" s="8">
        <f t="shared" si="3"/>
        <v>16725</v>
      </c>
      <c r="L126" s="60" t="s">
        <v>170</v>
      </c>
      <c r="M126" s="9">
        <v>3701585607130</v>
      </c>
      <c r="N126" s="60" t="s">
        <v>20</v>
      </c>
      <c r="O126" s="63"/>
      <c r="P126" s="78"/>
    </row>
    <row r="127" spans="2:16" s="17" customFormat="1" ht="30.75" customHeight="1">
      <c r="B127" s="72"/>
      <c r="C127" s="4">
        <v>198223</v>
      </c>
      <c r="D127" s="5" t="s">
        <v>38</v>
      </c>
      <c r="E127" s="60" t="s">
        <v>167</v>
      </c>
      <c r="F127" s="5" t="s">
        <v>173</v>
      </c>
      <c r="G127" s="60" t="s">
        <v>180</v>
      </c>
      <c r="H127" s="60"/>
      <c r="I127" s="7">
        <v>442</v>
      </c>
      <c r="J127" s="8">
        <v>75</v>
      </c>
      <c r="K127" s="8">
        <f t="shared" si="3"/>
        <v>33150</v>
      </c>
      <c r="L127" s="60" t="s">
        <v>170</v>
      </c>
      <c r="M127" s="9">
        <v>3701585607123</v>
      </c>
      <c r="N127" s="60" t="s">
        <v>20</v>
      </c>
      <c r="O127" s="63"/>
      <c r="P127" s="78"/>
    </row>
    <row r="128" spans="2:16" s="17" customFormat="1" ht="30.75" customHeight="1">
      <c r="B128" s="72"/>
      <c r="C128" s="4">
        <v>198224</v>
      </c>
      <c r="D128" s="5" t="s">
        <v>38</v>
      </c>
      <c r="E128" s="60" t="s">
        <v>167</v>
      </c>
      <c r="F128" s="5" t="s">
        <v>171</v>
      </c>
      <c r="G128" s="60" t="s">
        <v>180</v>
      </c>
      <c r="H128" s="60"/>
      <c r="I128" s="7">
        <v>336</v>
      </c>
      <c r="J128" s="8">
        <v>75</v>
      </c>
      <c r="K128" s="8">
        <f t="shared" si="3"/>
        <v>25200</v>
      </c>
      <c r="L128" s="60" t="s">
        <v>170</v>
      </c>
      <c r="M128" s="9">
        <v>3701585607116</v>
      </c>
      <c r="N128" s="60" t="s">
        <v>20</v>
      </c>
      <c r="O128" s="63"/>
      <c r="P128" s="78"/>
    </row>
    <row r="129" spans="2:16" s="17" customFormat="1" ht="30.75" customHeight="1">
      <c r="B129" s="72"/>
      <c r="C129" s="4">
        <v>198225</v>
      </c>
      <c r="D129" s="5" t="s">
        <v>38</v>
      </c>
      <c r="E129" s="60" t="s">
        <v>167</v>
      </c>
      <c r="F129" s="5" t="s">
        <v>172</v>
      </c>
      <c r="G129" s="60" t="s">
        <v>180</v>
      </c>
      <c r="H129" s="60"/>
      <c r="I129" s="7">
        <v>163</v>
      </c>
      <c r="J129" s="8">
        <v>75</v>
      </c>
      <c r="K129" s="8">
        <f t="shared" si="3"/>
        <v>12225</v>
      </c>
      <c r="L129" s="60" t="s">
        <v>170</v>
      </c>
      <c r="M129" s="9">
        <v>3701585607109</v>
      </c>
      <c r="N129" s="60" t="s">
        <v>20</v>
      </c>
      <c r="O129" s="63"/>
      <c r="P129" s="78"/>
    </row>
    <row r="130" spans="2:16" s="17" customFormat="1" ht="30.75" customHeight="1">
      <c r="B130" s="72"/>
      <c r="C130" s="21">
        <v>118107</v>
      </c>
      <c r="D130" s="5" t="s">
        <v>43</v>
      </c>
      <c r="E130" s="60" t="s">
        <v>129</v>
      </c>
      <c r="F130" s="5" t="s">
        <v>136</v>
      </c>
      <c r="G130" s="60" t="s">
        <v>39</v>
      </c>
      <c r="H130" s="60"/>
      <c r="I130" s="7">
        <v>95</v>
      </c>
      <c r="J130" s="8">
        <v>65</v>
      </c>
      <c r="K130" s="8">
        <f t="shared" si="3"/>
        <v>6175</v>
      </c>
      <c r="L130" s="60" t="s">
        <v>19</v>
      </c>
      <c r="M130" s="9">
        <v>3760276798076</v>
      </c>
      <c r="N130" s="60" t="s">
        <v>20</v>
      </c>
      <c r="O130" s="63"/>
      <c r="P130" s="78" t="s">
        <v>132</v>
      </c>
    </row>
    <row r="131" spans="2:16" s="17" customFormat="1" ht="30.75" customHeight="1">
      <c r="B131" s="72"/>
      <c r="C131" s="21">
        <v>118109</v>
      </c>
      <c r="D131" s="5" t="s">
        <v>43</v>
      </c>
      <c r="E131" s="60" t="s">
        <v>129</v>
      </c>
      <c r="F131" s="5" t="s">
        <v>137</v>
      </c>
      <c r="G131" s="60" t="s">
        <v>39</v>
      </c>
      <c r="H131" s="60"/>
      <c r="I131" s="7">
        <v>34</v>
      </c>
      <c r="J131" s="8">
        <v>65</v>
      </c>
      <c r="K131" s="8">
        <f t="shared" ref="K131:K162" si="4">I131*J131</f>
        <v>2210</v>
      </c>
      <c r="L131" s="60" t="s">
        <v>19</v>
      </c>
      <c r="M131" s="9">
        <v>3760276798083</v>
      </c>
      <c r="N131" s="60" t="s">
        <v>20</v>
      </c>
      <c r="O131" s="63"/>
      <c r="P131" s="78" t="s">
        <v>132</v>
      </c>
    </row>
    <row r="132" spans="2:16" s="17" customFormat="1" ht="30.75" customHeight="1">
      <c r="B132" s="72"/>
      <c r="C132" s="21">
        <v>118110</v>
      </c>
      <c r="D132" s="5" t="s">
        <v>43</v>
      </c>
      <c r="E132" s="60" t="s">
        <v>129</v>
      </c>
      <c r="F132" s="5" t="s">
        <v>139</v>
      </c>
      <c r="G132" s="60" t="s">
        <v>39</v>
      </c>
      <c r="H132" s="60"/>
      <c r="I132" s="7">
        <v>102</v>
      </c>
      <c r="J132" s="8">
        <v>65</v>
      </c>
      <c r="K132" s="8">
        <f t="shared" si="4"/>
        <v>6630</v>
      </c>
      <c r="L132" s="60" t="s">
        <v>19</v>
      </c>
      <c r="M132" s="9">
        <v>3760276798052</v>
      </c>
      <c r="N132" s="60" t="s">
        <v>20</v>
      </c>
      <c r="O132" s="63"/>
      <c r="P132" s="78" t="s">
        <v>132</v>
      </c>
    </row>
    <row r="133" spans="2:16" s="17" customFormat="1" ht="30.75" customHeight="1">
      <c r="B133" s="72"/>
      <c r="C133" s="4">
        <v>141461</v>
      </c>
      <c r="D133" s="5" t="s">
        <v>43</v>
      </c>
      <c r="E133" s="60" t="s">
        <v>15</v>
      </c>
      <c r="F133" s="5" t="s">
        <v>16</v>
      </c>
      <c r="G133" s="60" t="s">
        <v>39</v>
      </c>
      <c r="H133" s="60" t="s">
        <v>44</v>
      </c>
      <c r="I133" s="7">
        <v>26</v>
      </c>
      <c r="J133" s="8">
        <v>65</v>
      </c>
      <c r="K133" s="8">
        <f t="shared" si="4"/>
        <v>1690</v>
      </c>
      <c r="L133" s="60" t="s">
        <v>19</v>
      </c>
      <c r="M133" s="9">
        <v>3701585602319</v>
      </c>
      <c r="N133" s="60" t="s">
        <v>20</v>
      </c>
      <c r="O133" s="63" t="s">
        <v>45</v>
      </c>
      <c r="P133" s="78" t="s">
        <v>22</v>
      </c>
    </row>
    <row r="134" spans="2:16" s="17" customFormat="1" ht="30.75" customHeight="1">
      <c r="B134" s="72"/>
      <c r="C134" s="4">
        <v>141462</v>
      </c>
      <c r="D134" s="5" t="s">
        <v>43</v>
      </c>
      <c r="E134" s="60" t="s">
        <v>15</v>
      </c>
      <c r="F134" s="5" t="s">
        <v>23</v>
      </c>
      <c r="G134" s="60" t="s">
        <v>39</v>
      </c>
      <c r="H134" s="60"/>
      <c r="I134" s="7">
        <v>68</v>
      </c>
      <c r="J134" s="8">
        <v>65</v>
      </c>
      <c r="K134" s="8">
        <f t="shared" si="4"/>
        <v>4420</v>
      </c>
      <c r="L134" s="60" t="s">
        <v>19</v>
      </c>
      <c r="M134" s="9">
        <v>3701585602302</v>
      </c>
      <c r="N134" s="60" t="s">
        <v>20</v>
      </c>
      <c r="O134" s="63" t="s">
        <v>46</v>
      </c>
      <c r="P134" s="78" t="s">
        <v>22</v>
      </c>
    </row>
    <row r="135" spans="2:16" s="17" customFormat="1" ht="30.75" customHeight="1">
      <c r="B135" s="72"/>
      <c r="C135" s="4">
        <v>141561</v>
      </c>
      <c r="D135" s="5" t="s">
        <v>43</v>
      </c>
      <c r="E135" s="60" t="s">
        <v>142</v>
      </c>
      <c r="F135" s="5" t="s">
        <v>157</v>
      </c>
      <c r="G135" s="60" t="s">
        <v>39</v>
      </c>
      <c r="H135" s="60"/>
      <c r="I135" s="7">
        <v>555</v>
      </c>
      <c r="J135" s="8">
        <v>65</v>
      </c>
      <c r="K135" s="8">
        <f t="shared" si="4"/>
        <v>36075</v>
      </c>
      <c r="L135" s="60" t="s">
        <v>19</v>
      </c>
      <c r="M135" s="9">
        <v>3701585606379</v>
      </c>
      <c r="N135" s="60" t="s">
        <v>20</v>
      </c>
      <c r="O135" s="63" t="s">
        <v>158</v>
      </c>
      <c r="P135" s="78" t="s">
        <v>22</v>
      </c>
    </row>
    <row r="136" spans="2:16" s="17" customFormat="1" ht="30.75" customHeight="1">
      <c r="B136" s="72"/>
      <c r="C136" s="4">
        <v>141562</v>
      </c>
      <c r="D136" s="5" t="s">
        <v>43</v>
      </c>
      <c r="E136" s="60" t="s">
        <v>142</v>
      </c>
      <c r="F136" s="5" t="s">
        <v>150</v>
      </c>
      <c r="G136" s="60" t="s">
        <v>39</v>
      </c>
      <c r="H136" s="60"/>
      <c r="I136" s="7">
        <v>125</v>
      </c>
      <c r="J136" s="8">
        <v>65</v>
      </c>
      <c r="K136" s="8">
        <f t="shared" si="4"/>
        <v>8125</v>
      </c>
      <c r="L136" s="60" t="s">
        <v>19</v>
      </c>
      <c r="M136" s="9">
        <v>3701585606362</v>
      </c>
      <c r="N136" s="60" t="s">
        <v>20</v>
      </c>
      <c r="O136" s="63" t="s">
        <v>159</v>
      </c>
      <c r="P136" s="78" t="s">
        <v>22</v>
      </c>
    </row>
    <row r="137" spans="2:16" s="17" customFormat="1" ht="30.75" customHeight="1">
      <c r="B137" s="72"/>
      <c r="C137" s="4">
        <v>141563</v>
      </c>
      <c r="D137" s="5" t="s">
        <v>43</v>
      </c>
      <c r="E137" s="60" t="s">
        <v>142</v>
      </c>
      <c r="F137" s="5" t="s">
        <v>145</v>
      </c>
      <c r="G137" s="60" t="s">
        <v>39</v>
      </c>
      <c r="H137" s="60"/>
      <c r="I137" s="7">
        <v>311</v>
      </c>
      <c r="J137" s="8">
        <v>65</v>
      </c>
      <c r="K137" s="8">
        <f t="shared" si="4"/>
        <v>20215</v>
      </c>
      <c r="L137" s="60" t="s">
        <v>19</v>
      </c>
      <c r="M137" s="9">
        <v>3701585606355</v>
      </c>
      <c r="N137" s="60" t="s">
        <v>20</v>
      </c>
      <c r="O137" s="63" t="s">
        <v>160</v>
      </c>
      <c r="P137" s="78" t="s">
        <v>22</v>
      </c>
    </row>
    <row r="138" spans="2:16" s="17" customFormat="1" ht="30.75" customHeight="1">
      <c r="B138" s="72"/>
      <c r="C138" s="4">
        <v>141564</v>
      </c>
      <c r="D138" s="5" t="s">
        <v>43</v>
      </c>
      <c r="E138" s="60" t="s">
        <v>142</v>
      </c>
      <c r="F138" s="5" t="s">
        <v>147</v>
      </c>
      <c r="G138" s="60" t="s">
        <v>39</v>
      </c>
      <c r="H138" s="60"/>
      <c r="I138" s="7">
        <v>90</v>
      </c>
      <c r="J138" s="8">
        <v>65</v>
      </c>
      <c r="K138" s="8">
        <f t="shared" si="4"/>
        <v>5850</v>
      </c>
      <c r="L138" s="60" t="s">
        <v>19</v>
      </c>
      <c r="M138" s="9">
        <v>3701585606348</v>
      </c>
      <c r="N138" s="60" t="s">
        <v>20</v>
      </c>
      <c r="O138" s="63" t="s">
        <v>161</v>
      </c>
      <c r="P138" s="78" t="s">
        <v>22</v>
      </c>
    </row>
    <row r="139" spans="2:16" s="17" customFormat="1" ht="30.75" customHeight="1">
      <c r="B139" s="72"/>
      <c r="C139" s="4">
        <v>198120</v>
      </c>
      <c r="D139" s="5" t="s">
        <v>43</v>
      </c>
      <c r="E139" s="60" t="s">
        <v>67</v>
      </c>
      <c r="F139" s="5" t="s">
        <v>68</v>
      </c>
      <c r="G139" s="60" t="s">
        <v>39</v>
      </c>
      <c r="H139" s="60"/>
      <c r="I139" s="7">
        <v>33</v>
      </c>
      <c r="J139" s="8">
        <v>70</v>
      </c>
      <c r="K139" s="8">
        <f t="shared" si="4"/>
        <v>2310</v>
      </c>
      <c r="L139" s="60" t="s">
        <v>19</v>
      </c>
      <c r="M139" s="9">
        <v>3760276799509</v>
      </c>
      <c r="N139" s="60" t="s">
        <v>20</v>
      </c>
      <c r="O139" s="63" t="s">
        <v>89</v>
      </c>
      <c r="P139" s="78" t="s">
        <v>70</v>
      </c>
    </row>
    <row r="140" spans="2:16" s="17" customFormat="1" ht="30.75" customHeight="1">
      <c r="B140" s="72"/>
      <c r="C140" s="4">
        <v>198126</v>
      </c>
      <c r="D140" s="5" t="s">
        <v>43</v>
      </c>
      <c r="E140" s="60" t="s">
        <v>94</v>
      </c>
      <c r="F140" s="5" t="s">
        <v>95</v>
      </c>
      <c r="G140" s="60" t="s">
        <v>39</v>
      </c>
      <c r="H140" s="60"/>
      <c r="I140" s="7">
        <v>201</v>
      </c>
      <c r="J140" s="8">
        <v>70</v>
      </c>
      <c r="K140" s="8">
        <f t="shared" si="4"/>
        <v>14070</v>
      </c>
      <c r="L140" s="60" t="s">
        <v>19</v>
      </c>
      <c r="M140" s="9">
        <v>3701585605808</v>
      </c>
      <c r="N140" s="60" t="s">
        <v>20</v>
      </c>
      <c r="O140" s="63" t="s">
        <v>117</v>
      </c>
      <c r="P140" s="78" t="s">
        <v>70</v>
      </c>
    </row>
    <row r="141" spans="2:16" s="17" customFormat="1" ht="30.75" customHeight="1">
      <c r="B141" s="72"/>
      <c r="C141" s="4">
        <v>198127</v>
      </c>
      <c r="D141" s="5" t="s">
        <v>43</v>
      </c>
      <c r="E141" s="60" t="s">
        <v>94</v>
      </c>
      <c r="F141" s="5" t="s">
        <v>97</v>
      </c>
      <c r="G141" s="60" t="s">
        <v>39</v>
      </c>
      <c r="H141" s="60"/>
      <c r="I141" s="7">
        <v>137</v>
      </c>
      <c r="J141" s="8">
        <v>70</v>
      </c>
      <c r="K141" s="8">
        <f t="shared" si="4"/>
        <v>9590</v>
      </c>
      <c r="L141" s="60" t="s">
        <v>19</v>
      </c>
      <c r="M141" s="9">
        <v>3701585605792</v>
      </c>
      <c r="N141" s="60" t="s">
        <v>20</v>
      </c>
      <c r="O141" s="63" t="s">
        <v>118</v>
      </c>
      <c r="P141" s="78" t="s">
        <v>70</v>
      </c>
    </row>
    <row r="142" spans="2:16" s="17" customFormat="1" ht="30.75" customHeight="1">
      <c r="B142" s="72"/>
      <c r="C142" s="4">
        <v>198128</v>
      </c>
      <c r="D142" s="5" t="s">
        <v>43</v>
      </c>
      <c r="E142" s="60" t="s">
        <v>94</v>
      </c>
      <c r="F142" s="5" t="s">
        <v>99</v>
      </c>
      <c r="G142" s="60" t="s">
        <v>39</v>
      </c>
      <c r="H142" s="60"/>
      <c r="I142" s="7">
        <v>259</v>
      </c>
      <c r="J142" s="8">
        <v>70</v>
      </c>
      <c r="K142" s="8">
        <f t="shared" si="4"/>
        <v>18130</v>
      </c>
      <c r="L142" s="60" t="s">
        <v>19</v>
      </c>
      <c r="M142" s="9">
        <v>3701585605785</v>
      </c>
      <c r="N142" s="60" t="s">
        <v>20</v>
      </c>
      <c r="O142" s="63" t="s">
        <v>119</v>
      </c>
      <c r="P142" s="78" t="s">
        <v>70</v>
      </c>
    </row>
    <row r="143" spans="2:16" s="17" customFormat="1" ht="30.75" customHeight="1">
      <c r="B143" s="72"/>
      <c r="C143" s="4">
        <v>198131</v>
      </c>
      <c r="D143" s="5" t="s">
        <v>43</v>
      </c>
      <c r="E143" s="60" t="s">
        <v>167</v>
      </c>
      <c r="F143" s="5" t="s">
        <v>173</v>
      </c>
      <c r="G143" s="60" t="s">
        <v>180</v>
      </c>
      <c r="H143" s="60"/>
      <c r="I143" s="7">
        <v>320</v>
      </c>
      <c r="J143" s="8">
        <v>65</v>
      </c>
      <c r="K143" s="8">
        <f t="shared" si="4"/>
        <v>20800</v>
      </c>
      <c r="L143" s="60" t="s">
        <v>170</v>
      </c>
      <c r="M143" s="9">
        <v>3701585607161</v>
      </c>
      <c r="N143" s="60" t="s">
        <v>20</v>
      </c>
      <c r="O143" s="63"/>
      <c r="P143" s="78"/>
    </row>
    <row r="144" spans="2:16" s="17" customFormat="1" ht="30.75" customHeight="1">
      <c r="B144" s="72"/>
      <c r="C144" s="4">
        <v>198132</v>
      </c>
      <c r="D144" s="5" t="s">
        <v>43</v>
      </c>
      <c r="E144" s="60" t="s">
        <v>167</v>
      </c>
      <c r="F144" s="5" t="s">
        <v>171</v>
      </c>
      <c r="G144" s="60" t="s">
        <v>180</v>
      </c>
      <c r="H144" s="60"/>
      <c r="I144" s="7">
        <v>202</v>
      </c>
      <c r="J144" s="8">
        <v>65</v>
      </c>
      <c r="K144" s="8">
        <f t="shared" si="4"/>
        <v>13130</v>
      </c>
      <c r="L144" s="60" t="s">
        <v>170</v>
      </c>
      <c r="M144" s="9">
        <v>3701585607154</v>
      </c>
      <c r="N144" s="60" t="s">
        <v>20</v>
      </c>
      <c r="O144" s="63"/>
      <c r="P144" s="78"/>
    </row>
    <row r="145" spans="2:16" s="17" customFormat="1" ht="30.75" customHeight="1" thickBot="1">
      <c r="B145" s="73"/>
      <c r="C145" s="10">
        <v>198133</v>
      </c>
      <c r="D145" s="11" t="s">
        <v>43</v>
      </c>
      <c r="E145" s="61" t="s">
        <v>167</v>
      </c>
      <c r="F145" s="11" t="s">
        <v>172</v>
      </c>
      <c r="G145" s="61" t="s">
        <v>180</v>
      </c>
      <c r="H145" s="61"/>
      <c r="I145" s="34">
        <v>303</v>
      </c>
      <c r="J145" s="35">
        <v>65</v>
      </c>
      <c r="K145" s="35">
        <f t="shared" si="4"/>
        <v>19695</v>
      </c>
      <c r="L145" s="61" t="s">
        <v>170</v>
      </c>
      <c r="M145" s="13">
        <v>3701585607147</v>
      </c>
      <c r="N145" s="61" t="s">
        <v>20</v>
      </c>
      <c r="O145" s="64"/>
      <c r="P145" s="79"/>
    </row>
    <row r="146" spans="2:16" s="17" customFormat="1" ht="45" customHeight="1">
      <c r="B146" s="71"/>
      <c r="C146" s="38">
        <v>141421</v>
      </c>
      <c r="D146" s="59" t="s">
        <v>25</v>
      </c>
      <c r="E146" s="59" t="s">
        <v>15</v>
      </c>
      <c r="F146" s="29" t="s">
        <v>16</v>
      </c>
      <c r="G146" s="59" t="s">
        <v>26</v>
      </c>
      <c r="H146" s="59" t="s">
        <v>27</v>
      </c>
      <c r="I146" s="30">
        <v>17</v>
      </c>
      <c r="J146" s="31">
        <v>90</v>
      </c>
      <c r="K146" s="31">
        <f t="shared" si="4"/>
        <v>1530</v>
      </c>
      <c r="L146" s="59" t="s">
        <v>19</v>
      </c>
      <c r="M146" s="32">
        <v>3701585602395</v>
      </c>
      <c r="N146" s="59" t="s">
        <v>20</v>
      </c>
      <c r="O146" s="62" t="s">
        <v>28</v>
      </c>
      <c r="P146" s="77" t="s">
        <v>22</v>
      </c>
    </row>
    <row r="147" spans="2:16" s="17" customFormat="1" ht="45" customHeight="1">
      <c r="B147" s="72"/>
      <c r="C147" s="4">
        <v>141422</v>
      </c>
      <c r="D147" s="60" t="s">
        <v>25</v>
      </c>
      <c r="E147" s="60" t="s">
        <v>15</v>
      </c>
      <c r="F147" s="5" t="s">
        <v>23</v>
      </c>
      <c r="G147" s="60" t="s">
        <v>26</v>
      </c>
      <c r="H147" s="60" t="s">
        <v>27</v>
      </c>
      <c r="I147" s="7">
        <v>28</v>
      </c>
      <c r="J147" s="8">
        <v>90</v>
      </c>
      <c r="K147" s="8">
        <f t="shared" si="4"/>
        <v>2520</v>
      </c>
      <c r="L147" s="60" t="s">
        <v>19</v>
      </c>
      <c r="M147" s="9">
        <v>3701585602388</v>
      </c>
      <c r="N147" s="60" t="s">
        <v>20</v>
      </c>
      <c r="O147" s="63" t="s">
        <v>29</v>
      </c>
      <c r="P147" s="78" t="s">
        <v>22</v>
      </c>
    </row>
    <row r="148" spans="2:16" s="17" customFormat="1" ht="45" customHeight="1">
      <c r="B148" s="72"/>
      <c r="C148" s="4">
        <v>141511</v>
      </c>
      <c r="D148" s="60" t="s">
        <v>25</v>
      </c>
      <c r="E148" s="60" t="s">
        <v>142</v>
      </c>
      <c r="F148" s="5" t="s">
        <v>143</v>
      </c>
      <c r="G148" s="60" t="s">
        <v>26</v>
      </c>
      <c r="H148" s="60" t="s">
        <v>27</v>
      </c>
      <c r="I148" s="7">
        <v>117</v>
      </c>
      <c r="J148" s="8">
        <v>90</v>
      </c>
      <c r="K148" s="8">
        <f t="shared" si="4"/>
        <v>10530</v>
      </c>
      <c r="L148" s="60" t="s">
        <v>19</v>
      </c>
      <c r="M148" s="9">
        <v>3701585606577</v>
      </c>
      <c r="N148" s="60" t="s">
        <v>20</v>
      </c>
      <c r="O148" s="63" t="s">
        <v>144</v>
      </c>
      <c r="P148" s="78" t="s">
        <v>22</v>
      </c>
    </row>
    <row r="149" spans="2:16" s="17" customFormat="1" ht="45" customHeight="1">
      <c r="B149" s="72"/>
      <c r="C149" s="4">
        <v>141513</v>
      </c>
      <c r="D149" s="60" t="s">
        <v>25</v>
      </c>
      <c r="E149" s="60" t="s">
        <v>142</v>
      </c>
      <c r="F149" s="5" t="s">
        <v>145</v>
      </c>
      <c r="G149" s="60" t="s">
        <v>26</v>
      </c>
      <c r="H149" s="60" t="s">
        <v>27</v>
      </c>
      <c r="I149" s="7">
        <v>33</v>
      </c>
      <c r="J149" s="8">
        <v>90</v>
      </c>
      <c r="K149" s="8">
        <f t="shared" si="4"/>
        <v>2970</v>
      </c>
      <c r="L149" s="60" t="s">
        <v>19</v>
      </c>
      <c r="M149" s="9">
        <v>3701585606553</v>
      </c>
      <c r="N149" s="60" t="s">
        <v>20</v>
      </c>
      <c r="O149" s="63" t="s">
        <v>146</v>
      </c>
      <c r="P149" s="78" t="s">
        <v>22</v>
      </c>
    </row>
    <row r="150" spans="2:16" s="17" customFormat="1" ht="45" customHeight="1">
      <c r="B150" s="72"/>
      <c r="C150" s="4">
        <v>141514</v>
      </c>
      <c r="D150" s="60" t="s">
        <v>25</v>
      </c>
      <c r="E150" s="60" t="s">
        <v>142</v>
      </c>
      <c r="F150" s="5" t="s">
        <v>147</v>
      </c>
      <c r="G150" s="60" t="s">
        <v>26</v>
      </c>
      <c r="H150" s="60" t="s">
        <v>27</v>
      </c>
      <c r="I150" s="7">
        <v>25</v>
      </c>
      <c r="J150" s="8">
        <v>90</v>
      </c>
      <c r="K150" s="8">
        <f t="shared" si="4"/>
        <v>2250</v>
      </c>
      <c r="L150" s="60" t="s">
        <v>19</v>
      </c>
      <c r="M150" s="9">
        <v>3701585606546</v>
      </c>
      <c r="N150" s="60" t="s">
        <v>20</v>
      </c>
      <c r="O150" s="63" t="s">
        <v>148</v>
      </c>
      <c r="P150" s="78" t="s">
        <v>22</v>
      </c>
    </row>
    <row r="151" spans="2:16" s="17" customFormat="1" ht="45" customHeight="1">
      <c r="B151" s="72"/>
      <c r="C151" s="4">
        <v>141821</v>
      </c>
      <c r="D151" s="60" t="s">
        <v>25</v>
      </c>
      <c r="E151" s="60" t="s">
        <v>53</v>
      </c>
      <c r="F151" s="5" t="s">
        <v>54</v>
      </c>
      <c r="G151" s="60" t="s">
        <v>26</v>
      </c>
      <c r="H151" s="60" t="s">
        <v>27</v>
      </c>
      <c r="I151" s="7">
        <v>36</v>
      </c>
      <c r="J151" s="8">
        <v>100</v>
      </c>
      <c r="K151" s="8">
        <f t="shared" si="4"/>
        <v>3600</v>
      </c>
      <c r="L151" s="60" t="s">
        <v>19</v>
      </c>
      <c r="M151" s="9">
        <v>3701585606775</v>
      </c>
      <c r="N151" s="60" t="s">
        <v>20</v>
      </c>
      <c r="O151" s="63" t="s">
        <v>59</v>
      </c>
      <c r="P151" s="78" t="s">
        <v>58</v>
      </c>
    </row>
    <row r="152" spans="2:16" s="17" customFormat="1" ht="45" customHeight="1">
      <c r="B152" s="72"/>
      <c r="C152" s="4">
        <v>192126</v>
      </c>
      <c r="D152" s="60" t="s">
        <v>25</v>
      </c>
      <c r="E152" s="60" t="s">
        <v>67</v>
      </c>
      <c r="F152" s="5" t="s">
        <v>73</v>
      </c>
      <c r="G152" s="60" t="s">
        <v>26</v>
      </c>
      <c r="H152" s="60" t="s">
        <v>27</v>
      </c>
      <c r="I152" s="7">
        <v>10</v>
      </c>
      <c r="J152" s="8">
        <v>95</v>
      </c>
      <c r="K152" s="8">
        <f t="shared" si="4"/>
        <v>950</v>
      </c>
      <c r="L152" s="60" t="s">
        <v>19</v>
      </c>
      <c r="M152" s="9">
        <v>3760276799684</v>
      </c>
      <c r="N152" s="60" t="s">
        <v>20</v>
      </c>
      <c r="O152" s="63" t="s">
        <v>74</v>
      </c>
      <c r="P152" s="78" t="s">
        <v>70</v>
      </c>
    </row>
    <row r="153" spans="2:16" s="17" customFormat="1" ht="45" customHeight="1">
      <c r="B153" s="72"/>
      <c r="C153" s="4">
        <v>192127</v>
      </c>
      <c r="D153" s="60" t="s">
        <v>25</v>
      </c>
      <c r="E153" s="60" t="s">
        <v>67</v>
      </c>
      <c r="F153" s="5" t="s">
        <v>75</v>
      </c>
      <c r="G153" s="60" t="s">
        <v>26</v>
      </c>
      <c r="H153" s="60" t="s">
        <v>27</v>
      </c>
      <c r="I153" s="7">
        <v>24</v>
      </c>
      <c r="J153" s="8">
        <v>95</v>
      </c>
      <c r="K153" s="8">
        <f t="shared" si="4"/>
        <v>2280</v>
      </c>
      <c r="L153" s="60" t="s">
        <v>19</v>
      </c>
      <c r="M153" s="9">
        <v>3760276799677</v>
      </c>
      <c r="N153" s="60" t="s">
        <v>20</v>
      </c>
      <c r="O153" s="63" t="s">
        <v>76</v>
      </c>
      <c r="P153" s="78" t="s">
        <v>70</v>
      </c>
    </row>
    <row r="154" spans="2:16" s="17" customFormat="1" ht="45" customHeight="1">
      <c r="B154" s="72"/>
      <c r="C154" s="4">
        <v>192128</v>
      </c>
      <c r="D154" s="60" t="s">
        <v>25</v>
      </c>
      <c r="E154" s="60" t="s">
        <v>67</v>
      </c>
      <c r="F154" s="5" t="s">
        <v>68</v>
      </c>
      <c r="G154" s="60" t="s">
        <v>26</v>
      </c>
      <c r="H154" s="60" t="s">
        <v>27</v>
      </c>
      <c r="I154" s="7">
        <v>28</v>
      </c>
      <c r="J154" s="8">
        <v>95</v>
      </c>
      <c r="K154" s="8">
        <f t="shared" si="4"/>
        <v>2660</v>
      </c>
      <c r="L154" s="60" t="s">
        <v>19</v>
      </c>
      <c r="M154" s="9">
        <v>3760276799660</v>
      </c>
      <c r="N154" s="60" t="s">
        <v>20</v>
      </c>
      <c r="O154" s="63" t="s">
        <v>77</v>
      </c>
      <c r="P154" s="78" t="s">
        <v>70</v>
      </c>
    </row>
    <row r="155" spans="2:16" s="17" customFormat="1" ht="45" customHeight="1">
      <c r="B155" s="72"/>
      <c r="C155" s="4">
        <v>192129</v>
      </c>
      <c r="D155" s="60" t="s">
        <v>25</v>
      </c>
      <c r="E155" s="60" t="s">
        <v>67</v>
      </c>
      <c r="F155" s="5" t="s">
        <v>71</v>
      </c>
      <c r="G155" s="60" t="s">
        <v>26</v>
      </c>
      <c r="H155" s="60" t="s">
        <v>27</v>
      </c>
      <c r="I155" s="7">
        <v>26</v>
      </c>
      <c r="J155" s="8">
        <v>95</v>
      </c>
      <c r="K155" s="8">
        <f t="shared" si="4"/>
        <v>2470</v>
      </c>
      <c r="L155" s="60" t="s">
        <v>19</v>
      </c>
      <c r="M155" s="9">
        <v>3760276799653</v>
      </c>
      <c r="N155" s="60" t="s">
        <v>20</v>
      </c>
      <c r="O155" s="63" t="s">
        <v>78</v>
      </c>
      <c r="P155" s="78" t="s">
        <v>70</v>
      </c>
    </row>
    <row r="156" spans="2:16" s="17" customFormat="1" ht="45" customHeight="1">
      <c r="B156" s="72"/>
      <c r="C156" s="4">
        <v>192134</v>
      </c>
      <c r="D156" s="60" t="s">
        <v>25</v>
      </c>
      <c r="E156" s="60" t="s">
        <v>94</v>
      </c>
      <c r="F156" s="5" t="s">
        <v>95</v>
      </c>
      <c r="G156" s="60" t="s">
        <v>26</v>
      </c>
      <c r="H156" s="60" t="s">
        <v>27</v>
      </c>
      <c r="I156" s="7">
        <v>23</v>
      </c>
      <c r="J156" s="8">
        <v>95</v>
      </c>
      <c r="K156" s="8">
        <f t="shared" si="4"/>
        <v>2185</v>
      </c>
      <c r="L156" s="60" t="s">
        <v>19</v>
      </c>
      <c r="M156" s="9">
        <v>3701585605969</v>
      </c>
      <c r="N156" s="60" t="s">
        <v>20</v>
      </c>
      <c r="O156" s="63" t="s">
        <v>103</v>
      </c>
      <c r="P156" s="78" t="s">
        <v>70</v>
      </c>
    </row>
    <row r="157" spans="2:16" s="17" customFormat="1" ht="45" customHeight="1">
      <c r="B157" s="72"/>
      <c r="C157" s="4">
        <v>192135</v>
      </c>
      <c r="D157" s="60" t="s">
        <v>25</v>
      </c>
      <c r="E157" s="60" t="s">
        <v>94</v>
      </c>
      <c r="F157" s="5" t="s">
        <v>97</v>
      </c>
      <c r="G157" s="60" t="s">
        <v>26</v>
      </c>
      <c r="H157" s="60" t="s">
        <v>27</v>
      </c>
      <c r="I157" s="7">
        <v>17</v>
      </c>
      <c r="J157" s="8">
        <v>95</v>
      </c>
      <c r="K157" s="8">
        <f t="shared" si="4"/>
        <v>1615</v>
      </c>
      <c r="L157" s="60" t="s">
        <v>19</v>
      </c>
      <c r="M157" s="9">
        <v>3701585605952</v>
      </c>
      <c r="N157" s="60" t="s">
        <v>20</v>
      </c>
      <c r="O157" s="63" t="s">
        <v>104</v>
      </c>
      <c r="P157" s="78" t="s">
        <v>70</v>
      </c>
    </row>
    <row r="158" spans="2:16" s="17" customFormat="1" ht="45" customHeight="1">
      <c r="B158" s="72"/>
      <c r="C158" s="4">
        <v>192136</v>
      </c>
      <c r="D158" s="60" t="s">
        <v>25</v>
      </c>
      <c r="E158" s="60" t="s">
        <v>94</v>
      </c>
      <c r="F158" s="5" t="s">
        <v>99</v>
      </c>
      <c r="G158" s="60" t="s">
        <v>26</v>
      </c>
      <c r="H158" s="60" t="s">
        <v>27</v>
      </c>
      <c r="I158" s="7">
        <v>31</v>
      </c>
      <c r="J158" s="8">
        <v>95</v>
      </c>
      <c r="K158" s="8">
        <f t="shared" si="4"/>
        <v>2945</v>
      </c>
      <c r="L158" s="60" t="s">
        <v>19</v>
      </c>
      <c r="M158" s="9">
        <v>3701585605945</v>
      </c>
      <c r="N158" s="60" t="s">
        <v>20</v>
      </c>
      <c r="O158" s="63" t="s">
        <v>105</v>
      </c>
      <c r="P158" s="78" t="s">
        <v>70</v>
      </c>
    </row>
    <row r="159" spans="2:16" s="17" customFormat="1" ht="45" customHeight="1">
      <c r="B159" s="72"/>
      <c r="C159" s="4">
        <v>192137</v>
      </c>
      <c r="D159" s="60" t="s">
        <v>25</v>
      </c>
      <c r="E159" s="60" t="s">
        <v>94</v>
      </c>
      <c r="F159" s="5" t="s">
        <v>101</v>
      </c>
      <c r="G159" s="60" t="s">
        <v>26</v>
      </c>
      <c r="H159" s="60" t="s">
        <v>27</v>
      </c>
      <c r="I159" s="7">
        <v>26</v>
      </c>
      <c r="J159" s="8">
        <v>95</v>
      </c>
      <c r="K159" s="8">
        <f t="shared" si="4"/>
        <v>2470</v>
      </c>
      <c r="L159" s="60" t="s">
        <v>19</v>
      </c>
      <c r="M159" s="9">
        <v>3701585605938</v>
      </c>
      <c r="N159" s="60" t="s">
        <v>20</v>
      </c>
      <c r="O159" s="63" t="s">
        <v>106</v>
      </c>
      <c r="P159" s="78" t="s">
        <v>70</v>
      </c>
    </row>
    <row r="160" spans="2:16" s="17" customFormat="1" ht="45" customHeight="1">
      <c r="B160" s="72"/>
      <c r="C160" s="4">
        <v>192138</v>
      </c>
      <c r="D160" s="60" t="s">
        <v>25</v>
      </c>
      <c r="E160" s="60" t="s">
        <v>167</v>
      </c>
      <c r="F160" s="5" t="s">
        <v>168</v>
      </c>
      <c r="G160" s="60" t="s">
        <v>175</v>
      </c>
      <c r="H160" s="60"/>
      <c r="I160" s="7">
        <v>310</v>
      </c>
      <c r="J160" s="8">
        <v>90</v>
      </c>
      <c r="K160" s="8">
        <f t="shared" si="4"/>
        <v>27900</v>
      </c>
      <c r="L160" s="60" t="s">
        <v>170</v>
      </c>
      <c r="M160" s="9">
        <v>3701585607451</v>
      </c>
      <c r="N160" s="60" t="s">
        <v>20</v>
      </c>
      <c r="O160" s="63"/>
      <c r="P160" s="78"/>
    </row>
    <row r="161" spans="2:16" s="17" customFormat="1" ht="45" customHeight="1">
      <c r="B161" s="72"/>
      <c r="C161" s="4">
        <v>192139</v>
      </c>
      <c r="D161" s="60" t="s">
        <v>25</v>
      </c>
      <c r="E161" s="60" t="s">
        <v>167</v>
      </c>
      <c r="F161" s="5" t="s">
        <v>173</v>
      </c>
      <c r="G161" s="60" t="s">
        <v>175</v>
      </c>
      <c r="H161" s="60"/>
      <c r="I161" s="7">
        <v>146</v>
      </c>
      <c r="J161" s="8">
        <v>90</v>
      </c>
      <c r="K161" s="8">
        <f t="shared" si="4"/>
        <v>13140</v>
      </c>
      <c r="L161" s="60" t="s">
        <v>170</v>
      </c>
      <c r="M161" s="9">
        <v>3701585607444</v>
      </c>
      <c r="N161" s="60" t="s">
        <v>20</v>
      </c>
      <c r="O161" s="63"/>
      <c r="P161" s="78"/>
    </row>
    <row r="162" spans="2:16" s="17" customFormat="1" ht="45" customHeight="1">
      <c r="B162" s="72"/>
      <c r="C162" s="4">
        <v>192140</v>
      </c>
      <c r="D162" s="60" t="s">
        <v>25</v>
      </c>
      <c r="E162" s="60" t="s">
        <v>167</v>
      </c>
      <c r="F162" s="5" t="s">
        <v>171</v>
      </c>
      <c r="G162" s="60" t="s">
        <v>175</v>
      </c>
      <c r="H162" s="60"/>
      <c r="I162" s="7">
        <v>158</v>
      </c>
      <c r="J162" s="8">
        <v>90</v>
      </c>
      <c r="K162" s="8">
        <f t="shared" si="4"/>
        <v>14220</v>
      </c>
      <c r="L162" s="60" t="s">
        <v>170</v>
      </c>
      <c r="M162" s="9">
        <v>3701585607437</v>
      </c>
      <c r="N162" s="60" t="s">
        <v>20</v>
      </c>
      <c r="O162" s="63"/>
      <c r="P162" s="78"/>
    </row>
    <row r="163" spans="2:16" s="17" customFormat="1" ht="45" customHeight="1" thickBot="1">
      <c r="B163" s="73"/>
      <c r="C163" s="10">
        <v>192141</v>
      </c>
      <c r="D163" s="61" t="s">
        <v>25</v>
      </c>
      <c r="E163" s="61" t="s">
        <v>167</v>
      </c>
      <c r="F163" s="11" t="s">
        <v>172</v>
      </c>
      <c r="G163" s="61" t="s">
        <v>175</v>
      </c>
      <c r="H163" s="61"/>
      <c r="I163" s="34">
        <v>203</v>
      </c>
      <c r="J163" s="35">
        <v>90</v>
      </c>
      <c r="K163" s="35">
        <f t="shared" ref="K163:K194" si="5">I163*J163</f>
        <v>18270</v>
      </c>
      <c r="L163" s="61" t="s">
        <v>170</v>
      </c>
      <c r="M163" s="13">
        <v>3701585607420</v>
      </c>
      <c r="N163" s="61" t="s">
        <v>20</v>
      </c>
      <c r="O163" s="64"/>
      <c r="P163" s="79"/>
    </row>
    <row r="164" spans="2:16" s="17" customFormat="1" ht="132" customHeight="1">
      <c r="B164" s="65"/>
      <c r="C164" s="28">
        <v>113601</v>
      </c>
      <c r="D164" s="59" t="s">
        <v>182</v>
      </c>
      <c r="E164" s="59" t="s">
        <v>183</v>
      </c>
      <c r="F164" s="29" t="s">
        <v>133</v>
      </c>
      <c r="G164" s="59" t="s">
        <v>17</v>
      </c>
      <c r="H164" s="59" t="s">
        <v>185</v>
      </c>
      <c r="I164" s="30">
        <v>27</v>
      </c>
      <c r="J164" s="31">
        <v>150</v>
      </c>
      <c r="K164" s="31">
        <f t="shared" si="5"/>
        <v>4050</v>
      </c>
      <c r="L164" s="59" t="s">
        <v>19</v>
      </c>
      <c r="M164" s="32">
        <v>3701585607659</v>
      </c>
      <c r="N164" s="59" t="s">
        <v>186</v>
      </c>
      <c r="O164" s="62" t="s">
        <v>187</v>
      </c>
      <c r="P164" s="77" t="s">
        <v>188</v>
      </c>
    </row>
    <row r="165" spans="2:16" s="17" customFormat="1" ht="132" customHeight="1">
      <c r="B165" s="66"/>
      <c r="C165" s="21">
        <v>113603</v>
      </c>
      <c r="D165" s="60" t="s">
        <v>182</v>
      </c>
      <c r="E165" s="60" t="s">
        <v>183</v>
      </c>
      <c r="F165" s="5" t="s">
        <v>184</v>
      </c>
      <c r="G165" s="60" t="s">
        <v>17</v>
      </c>
      <c r="H165" s="60" t="s">
        <v>185</v>
      </c>
      <c r="I165" s="7">
        <v>29</v>
      </c>
      <c r="J165" s="8">
        <v>150</v>
      </c>
      <c r="K165" s="8">
        <f t="shared" si="5"/>
        <v>4350</v>
      </c>
      <c r="L165" s="60" t="s">
        <v>19</v>
      </c>
      <c r="M165" s="9">
        <v>3701585607635</v>
      </c>
      <c r="N165" s="60" t="s">
        <v>186</v>
      </c>
      <c r="O165" s="63" t="s">
        <v>187</v>
      </c>
      <c r="P165" s="78" t="s">
        <v>188</v>
      </c>
    </row>
    <row r="166" spans="2:16" s="17" customFormat="1" ht="132" customHeight="1" thickBot="1">
      <c r="B166" s="67"/>
      <c r="C166" s="33">
        <v>113604</v>
      </c>
      <c r="D166" s="61" t="s">
        <v>182</v>
      </c>
      <c r="E166" s="61" t="s">
        <v>183</v>
      </c>
      <c r="F166" s="11" t="s">
        <v>189</v>
      </c>
      <c r="G166" s="61" t="s">
        <v>17</v>
      </c>
      <c r="H166" s="61" t="s">
        <v>185</v>
      </c>
      <c r="I166" s="34">
        <v>20</v>
      </c>
      <c r="J166" s="35">
        <v>150</v>
      </c>
      <c r="K166" s="35">
        <f t="shared" si="5"/>
        <v>3000</v>
      </c>
      <c r="L166" s="61" t="s">
        <v>19</v>
      </c>
      <c r="M166" s="13">
        <v>3701585607628</v>
      </c>
      <c r="N166" s="61" t="s">
        <v>186</v>
      </c>
      <c r="O166" s="64" t="s">
        <v>187</v>
      </c>
      <c r="P166" s="79" t="s">
        <v>188</v>
      </c>
    </row>
    <row r="167" spans="2:16" s="17" customFormat="1" ht="27.75" customHeight="1">
      <c r="B167" s="71"/>
      <c r="C167" s="28">
        <v>115045</v>
      </c>
      <c r="D167" s="59" t="s">
        <v>82</v>
      </c>
      <c r="E167" s="59" t="s">
        <v>129</v>
      </c>
      <c r="F167" s="29" t="s">
        <v>134</v>
      </c>
      <c r="G167" s="59" t="s">
        <v>48</v>
      </c>
      <c r="H167" s="59"/>
      <c r="I167" s="30">
        <v>15</v>
      </c>
      <c r="J167" s="31">
        <v>45</v>
      </c>
      <c r="K167" s="31">
        <f t="shared" si="5"/>
        <v>675</v>
      </c>
      <c r="L167" s="59" t="s">
        <v>19</v>
      </c>
      <c r="M167" s="32">
        <v>3760276790421</v>
      </c>
      <c r="N167" s="59" t="s">
        <v>20</v>
      </c>
      <c r="O167" s="62" t="s">
        <v>155</v>
      </c>
      <c r="P167" s="77" t="s">
        <v>132</v>
      </c>
    </row>
    <row r="168" spans="2:16" s="17" customFormat="1" ht="27.75" customHeight="1">
      <c r="B168" s="72"/>
      <c r="C168" s="21">
        <v>115048</v>
      </c>
      <c r="D168" s="60" t="s">
        <v>82</v>
      </c>
      <c r="E168" s="60" t="s">
        <v>129</v>
      </c>
      <c r="F168" s="5" t="s">
        <v>130</v>
      </c>
      <c r="G168" s="60" t="s">
        <v>48</v>
      </c>
      <c r="H168" s="60"/>
      <c r="I168" s="7">
        <v>85</v>
      </c>
      <c r="J168" s="8">
        <v>45</v>
      </c>
      <c r="K168" s="8">
        <f t="shared" si="5"/>
        <v>3825</v>
      </c>
      <c r="L168" s="60" t="s">
        <v>19</v>
      </c>
      <c r="M168" s="9">
        <v>3760276790445</v>
      </c>
      <c r="N168" s="60" t="s">
        <v>20</v>
      </c>
      <c r="O168" s="63"/>
      <c r="P168" s="78" t="s">
        <v>132</v>
      </c>
    </row>
    <row r="169" spans="2:16" s="17" customFormat="1" ht="27.75" customHeight="1">
      <c r="B169" s="72"/>
      <c r="C169" s="21">
        <v>115110</v>
      </c>
      <c r="D169" s="60" t="s">
        <v>82</v>
      </c>
      <c r="E169" s="60" t="s">
        <v>129</v>
      </c>
      <c r="F169" s="5" t="s">
        <v>139</v>
      </c>
      <c r="G169" s="60" t="s">
        <v>48</v>
      </c>
      <c r="H169" s="60"/>
      <c r="I169" s="7">
        <v>20</v>
      </c>
      <c r="J169" s="8">
        <v>45</v>
      </c>
      <c r="K169" s="8">
        <f t="shared" si="5"/>
        <v>900</v>
      </c>
      <c r="L169" s="60" t="s">
        <v>19</v>
      </c>
      <c r="M169" s="9">
        <v>3760276798151</v>
      </c>
      <c r="N169" s="60" t="s">
        <v>20</v>
      </c>
      <c r="O169" s="63"/>
      <c r="P169" s="78" t="s">
        <v>132</v>
      </c>
    </row>
    <row r="170" spans="2:16" s="17" customFormat="1" ht="27.75" customHeight="1">
      <c r="B170" s="72"/>
      <c r="C170" s="21">
        <v>115111</v>
      </c>
      <c r="D170" s="60" t="s">
        <v>82</v>
      </c>
      <c r="E170" s="60" t="s">
        <v>129</v>
      </c>
      <c r="F170" s="5" t="s">
        <v>135</v>
      </c>
      <c r="G170" s="60" t="s">
        <v>48</v>
      </c>
      <c r="H170" s="60"/>
      <c r="I170" s="7">
        <v>55</v>
      </c>
      <c r="J170" s="8">
        <v>45</v>
      </c>
      <c r="K170" s="8">
        <f t="shared" si="5"/>
        <v>2475</v>
      </c>
      <c r="L170" s="60" t="s">
        <v>19</v>
      </c>
      <c r="M170" s="9">
        <v>3701585615111</v>
      </c>
      <c r="N170" s="60" t="s">
        <v>20</v>
      </c>
      <c r="O170" s="63"/>
      <c r="P170" s="78" t="s">
        <v>132</v>
      </c>
    </row>
    <row r="171" spans="2:16" s="17" customFormat="1" ht="27.75" customHeight="1">
      <c r="B171" s="72"/>
      <c r="C171" s="4">
        <v>141551</v>
      </c>
      <c r="D171" s="60" t="s">
        <v>82</v>
      </c>
      <c r="E171" s="60" t="s">
        <v>142</v>
      </c>
      <c r="F171" s="5" t="s">
        <v>143</v>
      </c>
      <c r="G171" s="60" t="s">
        <v>48</v>
      </c>
      <c r="H171" s="60" t="s">
        <v>83</v>
      </c>
      <c r="I171" s="7">
        <v>29</v>
      </c>
      <c r="J171" s="8">
        <v>45</v>
      </c>
      <c r="K171" s="8">
        <f t="shared" si="5"/>
        <v>1305</v>
      </c>
      <c r="L171" s="60" t="s">
        <v>19</v>
      </c>
      <c r="M171" s="9">
        <v>3701585606416</v>
      </c>
      <c r="N171" s="60" t="s">
        <v>20</v>
      </c>
      <c r="O171" s="63"/>
      <c r="P171" s="78" t="s">
        <v>22</v>
      </c>
    </row>
    <row r="172" spans="2:16" s="17" customFormat="1" ht="27.75" customHeight="1">
      <c r="B172" s="72"/>
      <c r="C172" s="4">
        <v>141553</v>
      </c>
      <c r="D172" s="60" t="s">
        <v>82</v>
      </c>
      <c r="E172" s="60" t="s">
        <v>142</v>
      </c>
      <c r="F172" s="5" t="s">
        <v>145</v>
      </c>
      <c r="G172" s="60" t="s">
        <v>48</v>
      </c>
      <c r="H172" s="60"/>
      <c r="I172" s="7">
        <v>32</v>
      </c>
      <c r="J172" s="8">
        <v>45</v>
      </c>
      <c r="K172" s="8">
        <f t="shared" si="5"/>
        <v>1440</v>
      </c>
      <c r="L172" s="60" t="s">
        <v>19</v>
      </c>
      <c r="M172" s="9">
        <v>3701585606393</v>
      </c>
      <c r="N172" s="60" t="s">
        <v>20</v>
      </c>
      <c r="O172" s="63" t="s">
        <v>156</v>
      </c>
      <c r="P172" s="78" t="s">
        <v>22</v>
      </c>
    </row>
    <row r="173" spans="2:16" s="17" customFormat="1" ht="27.75" customHeight="1">
      <c r="B173" s="72"/>
      <c r="C173" s="4">
        <v>195126</v>
      </c>
      <c r="D173" s="60" t="s">
        <v>82</v>
      </c>
      <c r="E173" s="60" t="s">
        <v>67</v>
      </c>
      <c r="F173" s="5" t="s">
        <v>73</v>
      </c>
      <c r="G173" s="60" t="s">
        <v>48</v>
      </c>
      <c r="H173" s="60"/>
      <c r="I173" s="7">
        <v>15</v>
      </c>
      <c r="J173" s="8">
        <v>45</v>
      </c>
      <c r="K173" s="8">
        <f t="shared" si="5"/>
        <v>675</v>
      </c>
      <c r="L173" s="60" t="s">
        <v>19</v>
      </c>
      <c r="M173" s="9">
        <v>3760276799646</v>
      </c>
      <c r="N173" s="60" t="s">
        <v>20</v>
      </c>
      <c r="O173" s="63" t="s">
        <v>84</v>
      </c>
      <c r="P173" s="78" t="s">
        <v>70</v>
      </c>
    </row>
    <row r="174" spans="2:16" s="17" customFormat="1" ht="27.75" customHeight="1">
      <c r="B174" s="72"/>
      <c r="C174" s="4">
        <v>195127</v>
      </c>
      <c r="D174" s="60" t="s">
        <v>82</v>
      </c>
      <c r="E174" s="60" t="s">
        <v>67</v>
      </c>
      <c r="F174" s="5" t="s">
        <v>75</v>
      </c>
      <c r="G174" s="60" t="s">
        <v>48</v>
      </c>
      <c r="H174" s="60"/>
      <c r="I174" s="7">
        <v>53</v>
      </c>
      <c r="J174" s="8">
        <v>45</v>
      </c>
      <c r="K174" s="8">
        <f t="shared" si="5"/>
        <v>2385</v>
      </c>
      <c r="L174" s="60" t="s">
        <v>19</v>
      </c>
      <c r="M174" s="9">
        <v>3760276799639</v>
      </c>
      <c r="N174" s="60" t="s">
        <v>20</v>
      </c>
      <c r="O174" s="63" t="s">
        <v>84</v>
      </c>
      <c r="P174" s="78" t="s">
        <v>70</v>
      </c>
    </row>
    <row r="175" spans="2:16" s="17" customFormat="1" ht="27.75" customHeight="1">
      <c r="B175" s="72"/>
      <c r="C175" s="4">
        <v>195128</v>
      </c>
      <c r="D175" s="60" t="s">
        <v>82</v>
      </c>
      <c r="E175" s="60" t="s">
        <v>67</v>
      </c>
      <c r="F175" s="5" t="s">
        <v>68</v>
      </c>
      <c r="G175" s="60" t="s">
        <v>48</v>
      </c>
      <c r="H175" s="60"/>
      <c r="I175" s="7">
        <v>51</v>
      </c>
      <c r="J175" s="8">
        <v>45</v>
      </c>
      <c r="K175" s="8">
        <f t="shared" si="5"/>
        <v>2295</v>
      </c>
      <c r="L175" s="60" t="s">
        <v>19</v>
      </c>
      <c r="M175" s="9">
        <v>3760276799622</v>
      </c>
      <c r="N175" s="60" t="s">
        <v>20</v>
      </c>
      <c r="O175" s="63" t="s">
        <v>84</v>
      </c>
      <c r="P175" s="78" t="s">
        <v>70</v>
      </c>
    </row>
    <row r="176" spans="2:16" s="17" customFormat="1" ht="27.75" customHeight="1">
      <c r="B176" s="72"/>
      <c r="C176" s="4">
        <v>195129</v>
      </c>
      <c r="D176" s="60" t="s">
        <v>82</v>
      </c>
      <c r="E176" s="60" t="s">
        <v>67</v>
      </c>
      <c r="F176" s="5" t="s">
        <v>71</v>
      </c>
      <c r="G176" s="60" t="s">
        <v>48</v>
      </c>
      <c r="H176" s="60"/>
      <c r="I176" s="7">
        <v>49</v>
      </c>
      <c r="J176" s="8">
        <v>45</v>
      </c>
      <c r="K176" s="8">
        <f t="shared" si="5"/>
        <v>2205</v>
      </c>
      <c r="L176" s="60" t="s">
        <v>19</v>
      </c>
      <c r="M176" s="9">
        <v>3760276799615</v>
      </c>
      <c r="N176" s="60" t="s">
        <v>20</v>
      </c>
      <c r="O176" s="63" t="s">
        <v>84</v>
      </c>
      <c r="P176" s="78" t="s">
        <v>70</v>
      </c>
    </row>
    <row r="177" spans="2:16" s="17" customFormat="1" ht="27.75" customHeight="1">
      <c r="B177" s="72"/>
      <c r="C177" s="4">
        <v>195134</v>
      </c>
      <c r="D177" s="60" t="s">
        <v>82</v>
      </c>
      <c r="E177" s="60" t="s">
        <v>167</v>
      </c>
      <c r="F177" s="5" t="s">
        <v>168</v>
      </c>
      <c r="G177" s="60" t="s">
        <v>179</v>
      </c>
      <c r="H177" s="60"/>
      <c r="I177" s="7">
        <v>86</v>
      </c>
      <c r="J177" s="8">
        <v>45</v>
      </c>
      <c r="K177" s="8">
        <f t="shared" si="5"/>
        <v>3870</v>
      </c>
      <c r="L177" s="60" t="s">
        <v>170</v>
      </c>
      <c r="M177" s="9">
        <v>3701585607338</v>
      </c>
      <c r="N177" s="60" t="s">
        <v>20</v>
      </c>
      <c r="O177" s="63"/>
      <c r="P177" s="78"/>
    </row>
    <row r="178" spans="2:16" s="17" customFormat="1" ht="27.75" customHeight="1">
      <c r="B178" s="72"/>
      <c r="C178" s="4">
        <v>195135</v>
      </c>
      <c r="D178" s="60" t="s">
        <v>82</v>
      </c>
      <c r="E178" s="60" t="s">
        <v>167</v>
      </c>
      <c r="F178" s="5" t="s">
        <v>173</v>
      </c>
      <c r="G178" s="60" t="s">
        <v>179</v>
      </c>
      <c r="H178" s="60"/>
      <c r="I178" s="7">
        <v>18</v>
      </c>
      <c r="J178" s="8">
        <v>45</v>
      </c>
      <c r="K178" s="8">
        <f t="shared" si="5"/>
        <v>810</v>
      </c>
      <c r="L178" s="60" t="s">
        <v>170</v>
      </c>
      <c r="M178" s="9">
        <v>3701585607321</v>
      </c>
      <c r="N178" s="60" t="s">
        <v>20</v>
      </c>
      <c r="O178" s="63"/>
      <c r="P178" s="78"/>
    </row>
    <row r="179" spans="2:16" s="17" customFormat="1" ht="27.75" customHeight="1">
      <c r="B179" s="72"/>
      <c r="C179" s="4">
        <v>195136</v>
      </c>
      <c r="D179" s="60" t="s">
        <v>82</v>
      </c>
      <c r="E179" s="60" t="s">
        <v>167</v>
      </c>
      <c r="F179" s="5" t="s">
        <v>171</v>
      </c>
      <c r="G179" s="60" t="s">
        <v>179</v>
      </c>
      <c r="H179" s="60"/>
      <c r="I179" s="7">
        <v>19</v>
      </c>
      <c r="J179" s="8">
        <v>45</v>
      </c>
      <c r="K179" s="8">
        <f t="shared" si="5"/>
        <v>855</v>
      </c>
      <c r="L179" s="60" t="s">
        <v>170</v>
      </c>
      <c r="M179" s="9">
        <v>3701585607314</v>
      </c>
      <c r="N179" s="60" t="s">
        <v>20</v>
      </c>
      <c r="O179" s="63"/>
      <c r="P179" s="78"/>
    </row>
    <row r="180" spans="2:16" s="17" customFormat="1" ht="27.75" customHeight="1" thickBot="1">
      <c r="B180" s="73"/>
      <c r="C180" s="10">
        <v>195137</v>
      </c>
      <c r="D180" s="61" t="s">
        <v>82</v>
      </c>
      <c r="E180" s="61" t="s">
        <v>167</v>
      </c>
      <c r="F180" s="11" t="s">
        <v>172</v>
      </c>
      <c r="G180" s="61" t="s">
        <v>179</v>
      </c>
      <c r="H180" s="61"/>
      <c r="I180" s="34">
        <v>56</v>
      </c>
      <c r="J180" s="35">
        <v>45</v>
      </c>
      <c r="K180" s="35">
        <f t="shared" si="5"/>
        <v>2520</v>
      </c>
      <c r="L180" s="61" t="s">
        <v>170</v>
      </c>
      <c r="M180" s="13">
        <v>3701585607307</v>
      </c>
      <c r="N180" s="61" t="s">
        <v>20</v>
      </c>
      <c r="O180" s="64"/>
      <c r="P180" s="79"/>
    </row>
    <row r="181" spans="2:16" s="17" customFormat="1" ht="93" customHeight="1">
      <c r="B181" s="65"/>
      <c r="C181" s="28">
        <v>113053</v>
      </c>
      <c r="D181" s="59" t="s">
        <v>141</v>
      </c>
      <c r="E181" s="59" t="s">
        <v>129</v>
      </c>
      <c r="F181" s="29" t="s">
        <v>130</v>
      </c>
      <c r="G181" s="59" t="s">
        <v>26</v>
      </c>
      <c r="H181" s="59"/>
      <c r="I181" s="30">
        <v>14</v>
      </c>
      <c r="J181" s="31">
        <v>75</v>
      </c>
      <c r="K181" s="31">
        <f t="shared" si="5"/>
        <v>1050</v>
      </c>
      <c r="L181" s="59" t="s">
        <v>19</v>
      </c>
      <c r="M181" s="32">
        <v>3760276790315</v>
      </c>
      <c r="N181" s="59" t="s">
        <v>20</v>
      </c>
      <c r="O181" s="59"/>
      <c r="P181" s="62" t="s">
        <v>132</v>
      </c>
    </row>
    <row r="182" spans="2:16" s="17" customFormat="1" ht="93" customHeight="1">
      <c r="B182" s="66"/>
      <c r="C182" s="21">
        <v>113055</v>
      </c>
      <c r="D182" s="60" t="s">
        <v>141</v>
      </c>
      <c r="E182" s="60" t="s">
        <v>129</v>
      </c>
      <c r="F182" s="5" t="s">
        <v>133</v>
      </c>
      <c r="G182" s="60" t="s">
        <v>26</v>
      </c>
      <c r="H182" s="60"/>
      <c r="I182" s="7">
        <v>10</v>
      </c>
      <c r="J182" s="8">
        <v>75</v>
      </c>
      <c r="K182" s="8">
        <f t="shared" si="5"/>
        <v>750</v>
      </c>
      <c r="L182" s="60" t="s">
        <v>19</v>
      </c>
      <c r="M182" s="9">
        <v>3760276790339</v>
      </c>
      <c r="N182" s="60" t="s">
        <v>20</v>
      </c>
      <c r="O182" s="60"/>
      <c r="P182" s="63" t="s">
        <v>132</v>
      </c>
    </row>
    <row r="183" spans="2:16" s="17" customFormat="1" ht="93" customHeight="1">
      <c r="B183" s="66"/>
      <c r="C183" s="21">
        <v>113510</v>
      </c>
      <c r="D183" s="60" t="s">
        <v>141</v>
      </c>
      <c r="E183" s="60" t="s">
        <v>129</v>
      </c>
      <c r="F183" s="5" t="s">
        <v>139</v>
      </c>
      <c r="G183" s="60" t="s">
        <v>26</v>
      </c>
      <c r="H183" s="60"/>
      <c r="I183" s="7">
        <v>10</v>
      </c>
      <c r="J183" s="8">
        <v>75</v>
      </c>
      <c r="K183" s="8">
        <f t="shared" si="5"/>
        <v>750</v>
      </c>
      <c r="L183" s="60" t="s">
        <v>19</v>
      </c>
      <c r="M183" s="9">
        <v>3760276798205</v>
      </c>
      <c r="N183" s="60" t="s">
        <v>20</v>
      </c>
      <c r="O183" s="60"/>
      <c r="P183" s="63" t="s">
        <v>132</v>
      </c>
    </row>
    <row r="184" spans="2:16" s="17" customFormat="1" ht="93" customHeight="1" thickBot="1">
      <c r="B184" s="67"/>
      <c r="C184" s="33">
        <v>113511</v>
      </c>
      <c r="D184" s="61" t="s">
        <v>141</v>
      </c>
      <c r="E184" s="61" t="s">
        <v>129</v>
      </c>
      <c r="F184" s="11" t="s">
        <v>135</v>
      </c>
      <c r="G184" s="61" t="s">
        <v>26</v>
      </c>
      <c r="H184" s="61"/>
      <c r="I184" s="34">
        <v>25</v>
      </c>
      <c r="J184" s="35">
        <v>75</v>
      </c>
      <c r="K184" s="35">
        <f t="shared" si="5"/>
        <v>1875</v>
      </c>
      <c r="L184" s="61" t="s">
        <v>19</v>
      </c>
      <c r="M184" s="13">
        <v>3701585615128</v>
      </c>
      <c r="N184" s="61" t="s">
        <v>20</v>
      </c>
      <c r="O184" s="61"/>
      <c r="P184" s="64" t="s">
        <v>132</v>
      </c>
    </row>
    <row r="185" spans="2:16" s="17" customFormat="1" ht="165" customHeight="1" thickBot="1">
      <c r="B185" s="40"/>
      <c r="C185" s="41">
        <v>141811</v>
      </c>
      <c r="D185" s="42" t="s">
        <v>52</v>
      </c>
      <c r="E185" s="42" t="s">
        <v>53</v>
      </c>
      <c r="F185" s="42" t="s">
        <v>54</v>
      </c>
      <c r="G185" s="43" t="s">
        <v>55</v>
      </c>
      <c r="H185" s="42" t="s">
        <v>56</v>
      </c>
      <c r="I185" s="44">
        <v>27</v>
      </c>
      <c r="J185" s="45">
        <v>85</v>
      </c>
      <c r="K185" s="45">
        <f t="shared" si="5"/>
        <v>2295</v>
      </c>
      <c r="L185" s="43" t="s">
        <v>19</v>
      </c>
      <c r="M185" s="46">
        <v>3701585606782</v>
      </c>
      <c r="N185" s="42" t="s">
        <v>20</v>
      </c>
      <c r="O185" s="47" t="s">
        <v>57</v>
      </c>
      <c r="P185" s="48" t="s">
        <v>58</v>
      </c>
    </row>
    <row r="186" spans="2:16" s="17" customFormat="1" ht="38.25" customHeight="1">
      <c r="B186" s="65"/>
      <c r="C186" s="38">
        <v>132101</v>
      </c>
      <c r="D186" s="59" t="s">
        <v>34</v>
      </c>
      <c r="E186" s="59" t="s">
        <v>129</v>
      </c>
      <c r="F186" s="29" t="s">
        <v>130</v>
      </c>
      <c r="G186" s="59" t="s">
        <v>26</v>
      </c>
      <c r="H186" s="59" t="s">
        <v>35</v>
      </c>
      <c r="I186" s="30">
        <v>64</v>
      </c>
      <c r="J186" s="31">
        <v>115</v>
      </c>
      <c r="K186" s="31">
        <f t="shared" si="5"/>
        <v>7360</v>
      </c>
      <c r="L186" s="59" t="s">
        <v>19</v>
      </c>
      <c r="M186" s="32">
        <v>3701585602173</v>
      </c>
      <c r="N186" s="59" t="s">
        <v>20</v>
      </c>
      <c r="O186" s="62" t="s">
        <v>131</v>
      </c>
      <c r="P186" s="77" t="s">
        <v>132</v>
      </c>
    </row>
    <row r="187" spans="2:16" s="17" customFormat="1" ht="38.25" customHeight="1">
      <c r="B187" s="66"/>
      <c r="C187" s="4">
        <v>132102</v>
      </c>
      <c r="D187" s="60" t="s">
        <v>34</v>
      </c>
      <c r="E187" s="60" t="s">
        <v>129</v>
      </c>
      <c r="F187" s="5" t="s">
        <v>133</v>
      </c>
      <c r="G187" s="60" t="s">
        <v>26</v>
      </c>
      <c r="H187" s="60" t="s">
        <v>35</v>
      </c>
      <c r="I187" s="7">
        <v>108</v>
      </c>
      <c r="J187" s="8">
        <v>115</v>
      </c>
      <c r="K187" s="8">
        <f t="shared" si="5"/>
        <v>12420</v>
      </c>
      <c r="L187" s="60" t="s">
        <v>19</v>
      </c>
      <c r="M187" s="9">
        <v>3701585602166</v>
      </c>
      <c r="N187" s="60" t="s">
        <v>20</v>
      </c>
      <c r="O187" s="63" t="s">
        <v>131</v>
      </c>
      <c r="P187" s="78" t="s">
        <v>132</v>
      </c>
    </row>
    <row r="188" spans="2:16" s="17" customFormat="1" ht="38.25" customHeight="1">
      <c r="B188" s="66"/>
      <c r="C188" s="4">
        <v>132103</v>
      </c>
      <c r="D188" s="60" t="s">
        <v>34</v>
      </c>
      <c r="E188" s="60" t="s">
        <v>129</v>
      </c>
      <c r="F188" s="5" t="s">
        <v>134</v>
      </c>
      <c r="G188" s="60" t="s">
        <v>26</v>
      </c>
      <c r="H188" s="60" t="s">
        <v>35</v>
      </c>
      <c r="I188" s="7">
        <v>68</v>
      </c>
      <c r="J188" s="8">
        <v>115</v>
      </c>
      <c r="K188" s="8">
        <f t="shared" si="5"/>
        <v>7820</v>
      </c>
      <c r="L188" s="60" t="s">
        <v>19</v>
      </c>
      <c r="M188" s="9">
        <v>3701585602159</v>
      </c>
      <c r="N188" s="60" t="s">
        <v>20</v>
      </c>
      <c r="O188" s="63" t="s">
        <v>131</v>
      </c>
      <c r="P188" s="78" t="s">
        <v>132</v>
      </c>
    </row>
    <row r="189" spans="2:16" s="17" customFormat="1" ht="38.25" customHeight="1">
      <c r="B189" s="66"/>
      <c r="C189" s="4">
        <v>132104</v>
      </c>
      <c r="D189" s="60" t="s">
        <v>34</v>
      </c>
      <c r="E189" s="60" t="s">
        <v>129</v>
      </c>
      <c r="F189" s="5" t="s">
        <v>135</v>
      </c>
      <c r="G189" s="60" t="s">
        <v>26</v>
      </c>
      <c r="H189" s="60" t="s">
        <v>35</v>
      </c>
      <c r="I189" s="7">
        <v>83</v>
      </c>
      <c r="J189" s="8">
        <v>115</v>
      </c>
      <c r="K189" s="8">
        <f t="shared" si="5"/>
        <v>9545</v>
      </c>
      <c r="L189" s="60" t="s">
        <v>19</v>
      </c>
      <c r="M189" s="9">
        <v>3701585602142</v>
      </c>
      <c r="N189" s="60" t="s">
        <v>20</v>
      </c>
      <c r="O189" s="63" t="s">
        <v>131</v>
      </c>
      <c r="P189" s="78" t="s">
        <v>132</v>
      </c>
    </row>
    <row r="190" spans="2:16" s="17" customFormat="1" ht="38.25" customHeight="1">
      <c r="B190" s="66"/>
      <c r="C190" s="4">
        <v>132107</v>
      </c>
      <c r="D190" s="60" t="s">
        <v>34</v>
      </c>
      <c r="E190" s="60" t="s">
        <v>129</v>
      </c>
      <c r="F190" s="5" t="s">
        <v>136</v>
      </c>
      <c r="G190" s="60" t="s">
        <v>26</v>
      </c>
      <c r="H190" s="60" t="s">
        <v>35</v>
      </c>
      <c r="I190" s="7">
        <v>105</v>
      </c>
      <c r="J190" s="8">
        <v>115</v>
      </c>
      <c r="K190" s="8">
        <f t="shared" si="5"/>
        <v>12075</v>
      </c>
      <c r="L190" s="60" t="s">
        <v>19</v>
      </c>
      <c r="M190" s="9">
        <v>3701585616019</v>
      </c>
      <c r="N190" s="60" t="s">
        <v>20</v>
      </c>
      <c r="O190" s="63" t="s">
        <v>131</v>
      </c>
      <c r="P190" s="78" t="s">
        <v>132</v>
      </c>
    </row>
    <row r="191" spans="2:16" s="17" customFormat="1" ht="38.25" customHeight="1">
      <c r="B191" s="66"/>
      <c r="C191" s="4">
        <v>132108</v>
      </c>
      <c r="D191" s="60" t="s">
        <v>34</v>
      </c>
      <c r="E191" s="60" t="s">
        <v>129</v>
      </c>
      <c r="F191" s="5" t="s">
        <v>137</v>
      </c>
      <c r="G191" s="60" t="s">
        <v>26</v>
      </c>
      <c r="H191" s="60" t="s">
        <v>35</v>
      </c>
      <c r="I191" s="7">
        <v>70</v>
      </c>
      <c r="J191" s="8">
        <v>115</v>
      </c>
      <c r="K191" s="8">
        <f t="shared" si="5"/>
        <v>8050</v>
      </c>
      <c r="L191" s="60" t="s">
        <v>19</v>
      </c>
      <c r="M191" s="9">
        <v>3701585616002</v>
      </c>
      <c r="N191" s="60" t="s">
        <v>20</v>
      </c>
      <c r="O191" s="63" t="s">
        <v>131</v>
      </c>
      <c r="P191" s="78" t="s">
        <v>138</v>
      </c>
    </row>
    <row r="192" spans="2:16" s="17" customFormat="1" ht="38.25" customHeight="1">
      <c r="B192" s="66"/>
      <c r="C192" s="4">
        <v>132109</v>
      </c>
      <c r="D192" s="60" t="s">
        <v>34</v>
      </c>
      <c r="E192" s="60" t="s">
        <v>129</v>
      </c>
      <c r="F192" s="5" t="s">
        <v>139</v>
      </c>
      <c r="G192" s="60" t="s">
        <v>26</v>
      </c>
      <c r="H192" s="60" t="s">
        <v>35</v>
      </c>
      <c r="I192" s="7">
        <v>114</v>
      </c>
      <c r="J192" s="8">
        <v>115</v>
      </c>
      <c r="K192" s="8">
        <f t="shared" si="5"/>
        <v>13110</v>
      </c>
      <c r="L192" s="60" t="s">
        <v>19</v>
      </c>
      <c r="M192" s="9">
        <v>3701585615999</v>
      </c>
      <c r="N192" s="60" t="s">
        <v>20</v>
      </c>
      <c r="O192" s="63" t="s">
        <v>131</v>
      </c>
      <c r="P192" s="78" t="s">
        <v>132</v>
      </c>
    </row>
    <row r="193" spans="2:16" s="17" customFormat="1" ht="38.25" customHeight="1">
      <c r="B193" s="66"/>
      <c r="C193" s="4">
        <v>132110</v>
      </c>
      <c r="D193" s="60" t="s">
        <v>34</v>
      </c>
      <c r="E193" s="60" t="s">
        <v>129</v>
      </c>
      <c r="F193" s="5" t="s">
        <v>140</v>
      </c>
      <c r="G193" s="60" t="s">
        <v>26</v>
      </c>
      <c r="H193" s="60" t="s">
        <v>35</v>
      </c>
      <c r="I193" s="7">
        <v>54</v>
      </c>
      <c r="J193" s="8">
        <v>115</v>
      </c>
      <c r="K193" s="8">
        <f t="shared" si="5"/>
        <v>6210</v>
      </c>
      <c r="L193" s="60" t="s">
        <v>19</v>
      </c>
      <c r="M193" s="9">
        <v>3701585615982</v>
      </c>
      <c r="N193" s="60" t="s">
        <v>20</v>
      </c>
      <c r="O193" s="63" t="s">
        <v>131</v>
      </c>
      <c r="P193" s="78" t="s">
        <v>138</v>
      </c>
    </row>
    <row r="194" spans="2:16" s="17" customFormat="1" ht="38.25" customHeight="1">
      <c r="B194" s="66"/>
      <c r="C194" s="4">
        <v>141441</v>
      </c>
      <c r="D194" s="60" t="s">
        <v>34</v>
      </c>
      <c r="E194" s="60" t="s">
        <v>15</v>
      </c>
      <c r="F194" s="5" t="s">
        <v>16</v>
      </c>
      <c r="G194" s="60" t="s">
        <v>26</v>
      </c>
      <c r="H194" s="60" t="s">
        <v>35</v>
      </c>
      <c r="I194" s="7">
        <v>10</v>
      </c>
      <c r="J194" s="8">
        <v>115</v>
      </c>
      <c r="K194" s="8">
        <f t="shared" si="5"/>
        <v>1150</v>
      </c>
      <c r="L194" s="60" t="s">
        <v>19</v>
      </c>
      <c r="M194" s="9">
        <v>3701585602357</v>
      </c>
      <c r="N194" s="60" t="s">
        <v>20</v>
      </c>
      <c r="O194" s="63" t="s">
        <v>36</v>
      </c>
      <c r="P194" s="78" t="s">
        <v>22</v>
      </c>
    </row>
    <row r="195" spans="2:16" s="17" customFormat="1" ht="38.25" customHeight="1" thickBot="1">
      <c r="B195" s="67"/>
      <c r="C195" s="10">
        <v>141442</v>
      </c>
      <c r="D195" s="61" t="s">
        <v>34</v>
      </c>
      <c r="E195" s="61" t="s">
        <v>15</v>
      </c>
      <c r="F195" s="11" t="s">
        <v>23</v>
      </c>
      <c r="G195" s="61" t="s">
        <v>26</v>
      </c>
      <c r="H195" s="61" t="s">
        <v>35</v>
      </c>
      <c r="I195" s="34">
        <v>20</v>
      </c>
      <c r="J195" s="35">
        <v>115</v>
      </c>
      <c r="K195" s="35">
        <f t="shared" ref="K195" si="6">I195*J195</f>
        <v>2300</v>
      </c>
      <c r="L195" s="61" t="s">
        <v>19</v>
      </c>
      <c r="M195" s="13">
        <v>3701585602340</v>
      </c>
      <c r="N195" s="61" t="s">
        <v>20</v>
      </c>
      <c r="O195" s="64" t="s">
        <v>37</v>
      </c>
      <c r="P195" s="80" t="s">
        <v>22</v>
      </c>
    </row>
    <row r="196" spans="2:16" ht="33.75" thickBot="1">
      <c r="B196" s="53" t="s">
        <v>195</v>
      </c>
      <c r="C196" s="54"/>
      <c r="D196" s="54"/>
      <c r="E196" s="54"/>
      <c r="F196" s="54"/>
      <c r="G196" s="54"/>
      <c r="H196" s="55"/>
      <c r="I196" s="49">
        <f>SUM(I3:I195)</f>
        <v>13961</v>
      </c>
      <c r="J196" s="14">
        <f>K196/I196</f>
        <v>72.999068834610696</v>
      </c>
      <c r="K196" s="15">
        <f>SUM(K3:K195)</f>
        <v>1019140</v>
      </c>
      <c r="L196" s="56"/>
      <c r="M196" s="57"/>
      <c r="N196" s="57"/>
      <c r="O196" s="57"/>
      <c r="P196" s="58"/>
    </row>
  </sheetData>
  <sortState ref="A3:P195">
    <sortCondition descending="1" ref="D3:D195"/>
    <sortCondition ref="C3:C195"/>
  </sortState>
  <mergeCells count="170">
    <mergeCell ref="N181:N184"/>
    <mergeCell ref="L181:L184"/>
    <mergeCell ref="O181:O184"/>
    <mergeCell ref="P181:P184"/>
    <mergeCell ref="B186:B195"/>
    <mergeCell ref="D186:D195"/>
    <mergeCell ref="E186:E195"/>
    <mergeCell ref="G186:G195"/>
    <mergeCell ref="H186:H195"/>
    <mergeCell ref="L186:L195"/>
    <mergeCell ref="N186:N195"/>
    <mergeCell ref="O186:O195"/>
    <mergeCell ref="P186:P195"/>
    <mergeCell ref="B181:B184"/>
    <mergeCell ref="D181:D184"/>
    <mergeCell ref="E181:E184"/>
    <mergeCell ref="G181:G184"/>
    <mergeCell ref="H181:H184"/>
    <mergeCell ref="L164:L166"/>
    <mergeCell ref="N164:N166"/>
    <mergeCell ref="O164:O166"/>
    <mergeCell ref="P164:P166"/>
    <mergeCell ref="B167:B180"/>
    <mergeCell ref="D167:D180"/>
    <mergeCell ref="E167:E180"/>
    <mergeCell ref="G167:G180"/>
    <mergeCell ref="N167:N180"/>
    <mergeCell ref="L167:L180"/>
    <mergeCell ref="P167:P180"/>
    <mergeCell ref="O167:O180"/>
    <mergeCell ref="H167:H170"/>
    <mergeCell ref="H171:H176"/>
    <mergeCell ref="H177:H180"/>
    <mergeCell ref="B164:B166"/>
    <mergeCell ref="D164:D166"/>
    <mergeCell ref="E164:E166"/>
    <mergeCell ref="G164:G166"/>
    <mergeCell ref="H164:H166"/>
    <mergeCell ref="L105:L145"/>
    <mergeCell ref="N105:N145"/>
    <mergeCell ref="O105:O145"/>
    <mergeCell ref="P105:P145"/>
    <mergeCell ref="B146:B163"/>
    <mergeCell ref="D146:D163"/>
    <mergeCell ref="E146:E163"/>
    <mergeCell ref="G146:G163"/>
    <mergeCell ref="H146:H163"/>
    <mergeCell ref="N146:N163"/>
    <mergeCell ref="L146:L163"/>
    <mergeCell ref="O146:O163"/>
    <mergeCell ref="P146:P163"/>
    <mergeCell ref="B105:B145"/>
    <mergeCell ref="H105:H112"/>
    <mergeCell ref="H113:H125"/>
    <mergeCell ref="H126:H132"/>
    <mergeCell ref="H133:H142"/>
    <mergeCell ref="H143:H145"/>
    <mergeCell ref="E105:E145"/>
    <mergeCell ref="G105:G145"/>
    <mergeCell ref="N85:N94"/>
    <mergeCell ref="O85:O94"/>
    <mergeCell ref="P85:P94"/>
    <mergeCell ref="B95:B104"/>
    <mergeCell ref="D95:D104"/>
    <mergeCell ref="E95:E104"/>
    <mergeCell ref="G95:G104"/>
    <mergeCell ref="H95:H104"/>
    <mergeCell ref="L95:L104"/>
    <mergeCell ref="N95:N104"/>
    <mergeCell ref="O95:O104"/>
    <mergeCell ref="P95:P104"/>
    <mergeCell ref="B85:B94"/>
    <mergeCell ref="D85:D94"/>
    <mergeCell ref="E85:E94"/>
    <mergeCell ref="G85:G94"/>
    <mergeCell ref="H85:H94"/>
    <mergeCell ref="L76:L77"/>
    <mergeCell ref="N76:N77"/>
    <mergeCell ref="O76:O77"/>
    <mergeCell ref="P76:P77"/>
    <mergeCell ref="B78:B84"/>
    <mergeCell ref="E78:E84"/>
    <mergeCell ref="G78:G84"/>
    <mergeCell ref="H78:H84"/>
    <mergeCell ref="N78:N84"/>
    <mergeCell ref="L78:L84"/>
    <mergeCell ref="O78:O84"/>
    <mergeCell ref="P78:P84"/>
    <mergeCell ref="B76:B77"/>
    <mergeCell ref="D76:D77"/>
    <mergeCell ref="E76:E77"/>
    <mergeCell ref="G76:G77"/>
    <mergeCell ref="H76:H77"/>
    <mergeCell ref="L66:L71"/>
    <mergeCell ref="N66:N71"/>
    <mergeCell ref="O66:O71"/>
    <mergeCell ref="P66:P71"/>
    <mergeCell ref="B72:B75"/>
    <mergeCell ref="D72:D75"/>
    <mergeCell ref="E72:E75"/>
    <mergeCell ref="G72:G75"/>
    <mergeCell ref="H72:H75"/>
    <mergeCell ref="N72:N75"/>
    <mergeCell ref="O72:O75"/>
    <mergeCell ref="P72:P75"/>
    <mergeCell ref="B66:B71"/>
    <mergeCell ref="D66:D71"/>
    <mergeCell ref="E66:E71"/>
    <mergeCell ref="G66:G71"/>
    <mergeCell ref="H66:H71"/>
    <mergeCell ref="L37:L53"/>
    <mergeCell ref="N37:N53"/>
    <mergeCell ref="O37:O53"/>
    <mergeCell ref="P37:P53"/>
    <mergeCell ref="B54:B65"/>
    <mergeCell ref="D54:D65"/>
    <mergeCell ref="E54:E65"/>
    <mergeCell ref="G54:G65"/>
    <mergeCell ref="N54:N65"/>
    <mergeCell ref="L54:L65"/>
    <mergeCell ref="P54:P65"/>
    <mergeCell ref="O54:O65"/>
    <mergeCell ref="H54:H65"/>
    <mergeCell ref="B37:B53"/>
    <mergeCell ref="D37:D53"/>
    <mergeCell ref="E37:E53"/>
    <mergeCell ref="G37:G53"/>
    <mergeCell ref="H37:H53"/>
    <mergeCell ref="N11:N22"/>
    <mergeCell ref="O11:O22"/>
    <mergeCell ref="P11:P22"/>
    <mergeCell ref="B7:B10"/>
    <mergeCell ref="H7:H10"/>
    <mergeCell ref="L7:L10"/>
    <mergeCell ref="N7:N10"/>
    <mergeCell ref="O7:O10"/>
    <mergeCell ref="M23:M36"/>
    <mergeCell ref="N23:N36"/>
    <mergeCell ref="P23:P36"/>
    <mergeCell ref="O23:O36"/>
    <mergeCell ref="H23:H36"/>
    <mergeCell ref="B23:B36"/>
    <mergeCell ref="D23:D36"/>
    <mergeCell ref="E23:E36"/>
    <mergeCell ref="G23:G36"/>
    <mergeCell ref="L23:L36"/>
    <mergeCell ref="B1:N1"/>
    <mergeCell ref="B196:H196"/>
    <mergeCell ref="L196:P196"/>
    <mergeCell ref="D3:D6"/>
    <mergeCell ref="E3:E6"/>
    <mergeCell ref="G3:G6"/>
    <mergeCell ref="H3:H6"/>
    <mergeCell ref="L3:L6"/>
    <mergeCell ref="N3:N6"/>
    <mergeCell ref="O3:O6"/>
    <mergeCell ref="P3:P6"/>
    <mergeCell ref="B3:B6"/>
    <mergeCell ref="D7:D10"/>
    <mergeCell ref="G7:G10"/>
    <mergeCell ref="E7:E10"/>
    <mergeCell ref="C7:C10"/>
    <mergeCell ref="P7:P10"/>
    <mergeCell ref="B11:B22"/>
    <mergeCell ref="D11:D22"/>
    <mergeCell ref="E11:E22"/>
    <mergeCell ref="G11:G22"/>
    <mergeCell ref="H11:H22"/>
    <mergeCell ref="L11:L22"/>
    <mergeCell ref="M11:M22"/>
  </mergeCells>
  <conditionalFormatting sqref="M185:M195">
    <cfRule type="duplicateValues" dxfId="1" priority="4"/>
  </conditionalFormatting>
  <conditionalFormatting sqref="M122:M184 C122:C184 C11:C80 C3:C6 M3:M10 M37:M80">
    <cfRule type="duplicateValues" dxfId="0" priority="3"/>
  </conditionalFormatting>
  <pageMargins left="0.19685039370078741" right="0.19685039370078741" top="0.39370078740157483" bottom="0.39370078740157483" header="0" footer="0"/>
  <pageSetup paperSize="9" scale="46" fitToHeight="1000" orientation="landscape" verticalDpi="0" r:id="rId1"/>
  <headerFooter scaleWithDoc="0" alignWithMargins="0">
    <oddHeader>&amp;A</oddHeader>
    <oddFooter>Page &amp;P de &amp;N</oddFooter>
  </headerFooter>
  <rowBreaks count="10" manualBreakCount="10">
    <brk id="10" max="16383" man="1"/>
    <brk id="36" max="16383" man="1"/>
    <brk id="65" max="16383" man="1"/>
    <brk id="75" max="16383" man="1"/>
    <brk id="84" max="16383" man="1"/>
    <brk id="104" max="16383" man="1"/>
    <brk id="132" max="16383" man="1"/>
    <brk id="154" max="16383" man="1"/>
    <brk id="166" max="16383" man="1"/>
    <brk id="185"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BAGS  RIVE-DROITE </vt:lpstr>
      <vt:lpstr>'BAGS  RIVE-DROITE '!Print_Titles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creator>
  <cp:lastModifiedBy>Dators</cp:lastModifiedBy>
  <cp:lastPrinted>2024-12-16T14:55:00Z</cp:lastPrinted>
  <dcterms:created xsi:type="dcterms:W3CDTF">2024-12-13T14:28:47Z</dcterms:created>
  <dcterms:modified xsi:type="dcterms:W3CDTF">2024-12-17T09:55:00Z</dcterms:modified>
</cp:coreProperties>
</file>